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definedNames>
    <definedName name="_xlnm.Print_Area" localSheetId="0">'Sheet1'!$A1:$R110</definedName>
  </definedNames>
  <calcPr calcId="171027" fullCalcOnLoad="1"/>
</workbook>
</file>

<file path=xl/sharedStrings.xml><?xml version="1.0" encoding="utf-8"?>
<sst xmlns="http://schemas.openxmlformats.org/spreadsheetml/2006/main" count="291" uniqueCount="278">
  <si>
    <t>SD CUSTOM HOMES</t>
  </si>
  <si>
    <t>SWORN CONSTRUCTION STATEMENT</t>
  </si>
  <si>
    <t>PROJECT/CLIENT: Demonstration Home</t>
  </si>
  <si>
    <t>Alex Example RESIDENCE</t>
  </si>
  <si>
    <t>CONTRACT + CHANGE ORDERS</t>
  </si>
  <si>
    <t>DOWN PAYMENTS + DRAWS</t>
  </si>
  <si>
    <t>Item</t>
  </si>
  <si>
    <t>TYPE OF</t>
  </si>
  <si>
    <t>COST</t>
  </si>
  <si>
    <t>TOTAL</t>
  </si>
  <si>
    <t>CHANGE</t>
  </si>
  <si>
    <t>DOWN</t>
  </si>
  <si>
    <t>DRAW</t>
  </si>
  <si>
    <t>BALANCE</t>
  </si>
  <si>
    <t>#</t>
  </si>
  <si>
    <t>IMPROVEMENT</t>
  </si>
  <si>
    <t>CODES</t>
  </si>
  <si>
    <t>CONTRACT</t>
  </si>
  <si>
    <t>ORDER</t>
  </si>
  <si>
    <t>PAYMENT</t>
  </si>
  <si>
    <t>TO</t>
  </si>
  <si>
    <t>FURNISHED</t>
  </si>
  <si>
    <t>PRICE</t>
  </si>
  <si>
    <t>1</t>
  </si>
  <si>
    <t>2</t>
  </si>
  <si>
    <t>COMPLETE</t>
  </si>
  <si>
    <t>Plans</t>
  </si>
  <si>
    <t>1.01</t>
  </si>
  <si>
    <t>Interior Design- Elevation Drawings</t>
  </si>
  <si>
    <t>1.02</t>
  </si>
  <si>
    <t>3</t>
  </si>
  <si>
    <t>Permit</t>
  </si>
  <si>
    <t>1.03</t>
  </si>
  <si>
    <t>4</t>
  </si>
  <si>
    <t>Engineering</t>
  </si>
  <si>
    <t>1.04</t>
  </si>
  <si>
    <t>5</t>
  </si>
  <si>
    <t>Plot plans/Staking</t>
  </si>
  <si>
    <t>2.01</t>
  </si>
  <si>
    <t>6</t>
  </si>
  <si>
    <t>Tree Care/Removal</t>
  </si>
  <si>
    <t>2.02</t>
  </si>
  <si>
    <t>7</t>
  </si>
  <si>
    <t>Dirt Haul/Removal</t>
  </si>
  <si>
    <t>2.03</t>
  </si>
  <si>
    <t>8</t>
  </si>
  <si>
    <t>Excavation</t>
  </si>
  <si>
    <t>2.04</t>
  </si>
  <si>
    <t>9</t>
  </si>
  <si>
    <t>Utility connections/ Assesment</t>
  </si>
  <si>
    <t>2.05</t>
  </si>
  <si>
    <t>10</t>
  </si>
  <si>
    <t>Foundation</t>
  </si>
  <si>
    <t>3.01</t>
  </si>
  <si>
    <t>11</t>
  </si>
  <si>
    <t>Waterproofing</t>
  </si>
  <si>
    <t>3.02</t>
  </si>
  <si>
    <t>12</t>
  </si>
  <si>
    <t>Concrete/flatwork</t>
  </si>
  <si>
    <t>3.03</t>
  </si>
  <si>
    <t>13</t>
  </si>
  <si>
    <t>Equipment Rental</t>
  </si>
  <si>
    <t>3.04</t>
  </si>
  <si>
    <t>14</t>
  </si>
  <si>
    <t>Rough lumber</t>
  </si>
  <si>
    <t>4.01</t>
  </si>
  <si>
    <t>14A</t>
  </si>
  <si>
    <t>Trusses</t>
  </si>
  <si>
    <t>4.01A</t>
  </si>
  <si>
    <t>15</t>
  </si>
  <si>
    <t>Rough carpentry</t>
  </si>
  <si>
    <t>4.02</t>
  </si>
  <si>
    <t>16</t>
  </si>
  <si>
    <t>Roofing material/shingles</t>
  </si>
  <si>
    <t>4.03</t>
  </si>
  <si>
    <t>16A</t>
  </si>
  <si>
    <t>Roof - Metal</t>
  </si>
  <si>
    <t>4.03A</t>
  </si>
  <si>
    <t>16B</t>
  </si>
  <si>
    <t>Roofing labor</t>
  </si>
  <si>
    <t>4.03B</t>
  </si>
  <si>
    <t>18</t>
  </si>
  <si>
    <t>Insulation</t>
  </si>
  <si>
    <t>4.05</t>
  </si>
  <si>
    <t>19</t>
  </si>
  <si>
    <t>Windows</t>
  </si>
  <si>
    <t>4.06</t>
  </si>
  <si>
    <t>19A</t>
  </si>
  <si>
    <t>Window Install</t>
  </si>
  <si>
    <t>4.06A</t>
  </si>
  <si>
    <t>20</t>
  </si>
  <si>
    <t>Exterior doors</t>
  </si>
  <si>
    <t>4.07</t>
  </si>
  <si>
    <t>21</t>
  </si>
  <si>
    <t>Exterior Lock Set/Door Hardware</t>
  </si>
  <si>
    <t>4.08</t>
  </si>
  <si>
    <t>22</t>
  </si>
  <si>
    <t>Garage doors</t>
  </si>
  <si>
    <t>4.09</t>
  </si>
  <si>
    <t>23</t>
  </si>
  <si>
    <t>Gutters/sheet metal</t>
  </si>
  <si>
    <t>4.10</t>
  </si>
  <si>
    <t>24</t>
  </si>
  <si>
    <t>Siding MATERIAL</t>
  </si>
  <si>
    <t>4.11</t>
  </si>
  <si>
    <t>25</t>
  </si>
  <si>
    <t>Siding Labor</t>
  </si>
  <si>
    <t>4.12</t>
  </si>
  <si>
    <t>25A</t>
  </si>
  <si>
    <t>Stucco Material &amp; Labor</t>
  </si>
  <si>
    <t>4.12A</t>
  </si>
  <si>
    <t>26</t>
  </si>
  <si>
    <t>Plumbing MATERIAL</t>
  </si>
  <si>
    <t>4.13</t>
  </si>
  <si>
    <t>27</t>
  </si>
  <si>
    <t>Plumbing LABOR</t>
  </si>
  <si>
    <t>4.14</t>
  </si>
  <si>
    <t>28</t>
  </si>
  <si>
    <t>HVAC</t>
  </si>
  <si>
    <t>4.15</t>
  </si>
  <si>
    <t>29</t>
  </si>
  <si>
    <t>Electrical labor</t>
  </si>
  <si>
    <t>4.16</t>
  </si>
  <si>
    <t>30</t>
  </si>
  <si>
    <t>Brick/stone materials</t>
  </si>
  <si>
    <t>4.17</t>
  </si>
  <si>
    <t>31</t>
  </si>
  <si>
    <t>Fireplace</t>
  </si>
  <si>
    <t>4.18</t>
  </si>
  <si>
    <t>32</t>
  </si>
  <si>
    <t>Drywall</t>
  </si>
  <si>
    <t>4.19</t>
  </si>
  <si>
    <t>33</t>
  </si>
  <si>
    <t>Finish trim MATERIAL</t>
  </si>
  <si>
    <t>5.01</t>
  </si>
  <si>
    <t>34</t>
  </si>
  <si>
    <t>Finish trim LABOR</t>
  </si>
  <si>
    <t>5.02</t>
  </si>
  <si>
    <t>35</t>
  </si>
  <si>
    <t>Misc. Carpentry + Materials</t>
  </si>
  <si>
    <t>5.03</t>
  </si>
  <si>
    <t>36</t>
  </si>
  <si>
    <t>Interior Door Hardware</t>
  </si>
  <si>
    <t>5.04</t>
  </si>
  <si>
    <t>37</t>
  </si>
  <si>
    <t>Wood Beams</t>
  </si>
  <si>
    <t>5.05</t>
  </si>
  <si>
    <t>38</t>
  </si>
  <si>
    <t>Cabinetry</t>
  </si>
  <si>
    <t>5.06</t>
  </si>
  <si>
    <t>39</t>
  </si>
  <si>
    <t>Cabinet Hardware</t>
  </si>
  <si>
    <t>5.07</t>
  </si>
  <si>
    <t>40</t>
  </si>
  <si>
    <t>Counter Tops</t>
  </si>
  <si>
    <t>5.08</t>
  </si>
  <si>
    <t>41</t>
  </si>
  <si>
    <t>Paint (Interior)</t>
  </si>
  <si>
    <t>5.09</t>
  </si>
  <si>
    <t>42</t>
  </si>
  <si>
    <t>Paint (Exterior)</t>
  </si>
  <si>
    <t>5.10</t>
  </si>
  <si>
    <t>43</t>
  </si>
  <si>
    <t>Mirrors</t>
  </si>
  <si>
    <t>6.01</t>
  </si>
  <si>
    <t>44</t>
  </si>
  <si>
    <t>Shower Doors+ Wine Closet</t>
  </si>
  <si>
    <t>6.02</t>
  </si>
  <si>
    <t>45</t>
  </si>
  <si>
    <t>Bath Accessories</t>
  </si>
  <si>
    <t>6.03</t>
  </si>
  <si>
    <t>46</t>
  </si>
  <si>
    <t>Ceramic Tile</t>
  </si>
  <si>
    <t>6.04</t>
  </si>
  <si>
    <t>47</t>
  </si>
  <si>
    <t>Flooring - Wood</t>
  </si>
  <si>
    <t>6.05</t>
  </si>
  <si>
    <t>48</t>
  </si>
  <si>
    <t>Flooring - Carpet</t>
  </si>
  <si>
    <t>6.06</t>
  </si>
  <si>
    <t>49</t>
  </si>
  <si>
    <t>Flooring - LVT</t>
  </si>
  <si>
    <t>6.07</t>
  </si>
  <si>
    <t>50</t>
  </si>
  <si>
    <t>Light fixtures</t>
  </si>
  <si>
    <t>6.08</t>
  </si>
  <si>
    <t>51</t>
  </si>
  <si>
    <t>Appliances</t>
  </si>
  <si>
    <t>6.09</t>
  </si>
  <si>
    <t>52</t>
  </si>
  <si>
    <t>Shelving</t>
  </si>
  <si>
    <t>6.10</t>
  </si>
  <si>
    <t>53</t>
  </si>
  <si>
    <t>Wallpaper</t>
  </si>
  <si>
    <t>6.11</t>
  </si>
  <si>
    <t>54</t>
  </si>
  <si>
    <t>Low Voltage</t>
  </si>
  <si>
    <t>6.12</t>
  </si>
  <si>
    <t>55</t>
  </si>
  <si>
    <t>Garage Coating</t>
  </si>
  <si>
    <t>6.13</t>
  </si>
  <si>
    <t>56</t>
  </si>
  <si>
    <t>Driveway (asphalt/concrete)</t>
  </si>
  <si>
    <t>7.01</t>
  </si>
  <si>
    <t>57</t>
  </si>
  <si>
    <t>Deck</t>
  </si>
  <si>
    <t>7.02</t>
  </si>
  <si>
    <t>58</t>
  </si>
  <si>
    <t>Phantom Screens</t>
  </si>
  <si>
    <t>7.03</t>
  </si>
  <si>
    <t>59</t>
  </si>
  <si>
    <t>Golf Simulator</t>
  </si>
  <si>
    <t>7.04</t>
  </si>
  <si>
    <t>60</t>
  </si>
  <si>
    <t>EZ Screens</t>
  </si>
  <si>
    <t>7.05</t>
  </si>
  <si>
    <t>61</t>
  </si>
  <si>
    <t>Porch Materials</t>
  </si>
  <si>
    <t>7.06</t>
  </si>
  <si>
    <t>62</t>
  </si>
  <si>
    <t>Sod/irrigation/landscaping</t>
  </si>
  <si>
    <t>7.07</t>
  </si>
  <si>
    <t>63</t>
  </si>
  <si>
    <t>Demo</t>
  </si>
  <si>
    <t>7.08</t>
  </si>
  <si>
    <t>64</t>
  </si>
  <si>
    <t>Utilities</t>
  </si>
  <si>
    <t>8.01</t>
  </si>
  <si>
    <t>65</t>
  </si>
  <si>
    <t>Debris Removal</t>
  </si>
  <si>
    <t>8.02</t>
  </si>
  <si>
    <t>66</t>
  </si>
  <si>
    <r>
      <t xml:space="preserve">Site Sanitation </t>
    </r>
    <r>
      <rPr>
        <i/>
        <color rgb="FF000000"/>
        <sz val="11"/>
        <rFont val="Times New Roman"/>
      </rPr>
      <t>($150/mo)</t>
    </r>
  </si>
  <si>
    <t>8.03</t>
  </si>
  <si>
    <t>67</t>
  </si>
  <si>
    <t>Site Maintenance/Cleaning</t>
  </si>
  <si>
    <t>8.04</t>
  </si>
  <si>
    <t>68</t>
  </si>
  <si>
    <t>Paint Touch Ups</t>
  </si>
  <si>
    <t>9.01</t>
  </si>
  <si>
    <t>69</t>
  </si>
  <si>
    <t>Final + Window Clean</t>
  </si>
  <si>
    <t>9.02</t>
  </si>
  <si>
    <t>70</t>
  </si>
  <si>
    <t>Punch List</t>
  </si>
  <si>
    <t>9.03</t>
  </si>
  <si>
    <t>71</t>
  </si>
  <si>
    <t>Contingency</t>
  </si>
  <si>
    <t>9.04</t>
  </si>
  <si>
    <t>72</t>
  </si>
  <si>
    <t>BR Insurance</t>
  </si>
  <si>
    <t>10.01</t>
  </si>
  <si>
    <t>73</t>
  </si>
  <si>
    <t>Pre-Construction Planning/PM/Permitting</t>
  </si>
  <si>
    <t>10.02</t>
  </si>
  <si>
    <t>74</t>
  </si>
  <si>
    <t>Project Management</t>
  </si>
  <si>
    <t>10.03</t>
  </si>
  <si>
    <t>75</t>
  </si>
  <si>
    <t>Builder Profit + Overhead</t>
  </si>
  <si>
    <t>10.04</t>
  </si>
  <si>
    <t>76</t>
  </si>
  <si>
    <t>Warranty</t>
  </si>
  <si>
    <t>10.05</t>
  </si>
  <si>
    <t>77</t>
  </si>
  <si>
    <t>Lot Purchase</t>
  </si>
  <si>
    <t>11.01</t>
  </si>
  <si>
    <t>78</t>
  </si>
  <si>
    <t>Real Estate Commission</t>
  </si>
  <si>
    <t>11.02</t>
  </si>
  <si>
    <t>Original Contract</t>
  </si>
  <si>
    <t>CO 1</t>
  </si>
  <si>
    <t>Signed By</t>
  </si>
  <si>
    <t>____________________</t>
  </si>
  <si>
    <t>CO 2</t>
  </si>
  <si>
    <t>Sean Doyle, Owner</t>
  </si>
  <si>
    <t>Updated Contract</t>
  </si>
  <si>
    <t>Updated Contract w Lot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</si>
</sst>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"/>
    <numFmt numFmtId="165" formatCode="#,##0.00;-#,##0.00;0.00"/>
    <numFmt numFmtId="166" formatCode="_($* #,##0.00_);_($* (#,##0.00);_($* 0.00_);_(@_)"/>
  </numFmts>
  <fonts count="16" x14ac:knownFonts="1">
    <font>
      <sz val="10"/>
      <name val="Arial"/>
    </font>
    <font>
      <color rgb="FF000000"/>
      <sz val="11"/>
      <name val="Times New Roman"/>
    </font>
    <font>
      <color rgb="FF000000"/>
      <sz val="14"/>
      <name val="Gotham-Light"/>
    </font>
    <font>
      <b/>
      <color rgb="FF000000"/>
      <sz val="16"/>
      <name val="Gotham-Light"/>
    </font>
    <font>
      <b/>
      <color rgb="FF000000"/>
      <sz val="12"/>
      <name val="Gotham-Light"/>
    </font>
    <font>
      <b/>
      <color rgb="FF000000"/>
      <sz val="11"/>
      <name val="Times New Roman"/>
    </font>
    <font>
      <i/>
      <color rgb="FF000000"/>
      <sz val="9"/>
      <name val="Times New Roman"/>
    </font>
    <font>
      <color rgb="FF000000"/>
      <sz val="10"/>
      <name val="Times New Roman"/>
    </font>
    <font>
      <color rgb="FF000000"/>
      <sz val="10"/>
      <name val="Gotham-Light"/>
    </font>
    <font>
      <color rgb="FF000000"/>
      <sz val="12"/>
      <name val="Gotham-Light"/>
    </font>
    <font>
      <b/>
      <color rgb="FF000000"/>
      <sz val="10"/>
      <name val="Gotham-Light"/>
    </font>
    <font>
      <i/>
      <color rgb="FF000000"/>
      <sz val="10"/>
      <name val="Times New Roman"/>
    </font>
    <font>
      <color rgb="FF000000"/>
      <sz val="12"/>
      <name val="Times New Roman"/>
    </font>
    <font>
      <b/>
      <color rgb="FF000000"/>
      <sz val="11"/>
      <name val="Gotham-Light"/>
    </font>
    <font>
      <color rgb="FF000000"/>
      <sz val="10"/>
      <name val="Arial"/>
    </font>
    <font>
      <b/>
      <color rgb="FF000000"/>
      <sz val="12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B7DEE8"/>
      </patternFill>
    </fill>
    <fill>
      <patternFill patternType="solid">
        <fgColor rgb="FFCCC0DA"/>
      </patternFill>
    </fill>
    <fill>
      <patternFill patternType="solid">
        <fgColor rgb="FFFCD5B4"/>
      </patternFill>
    </fill>
    <fill>
      <patternFill patternType="solid">
        <fgColor rgb="FFD9D9D9"/>
      </patternFill>
    </fill>
    <fill>
      <patternFill patternType="solid">
        <fgColor rgb="FFE5E7EB"/>
      </patternFill>
    </fill>
  </fills>
  <borders count="3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double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bottom"/>
    </xf>
    <xf numFmtId="0" fontId="3" fillId="0" borderId="0" xfId="0" applyFont="1" applyAlignment="1">
      <alignment horizontal="center" vertical="bottom"/>
    </xf>
    <xf numFmtId="0" fontId="4" fillId="0" borderId="0" xfId="0" applyFont="1" applyAlignment="1">
      <alignment horizontal="left" vertical="bottom" shrinkToFit="1"/>
    </xf>
    <xf numFmtId="0" fontId="5" fillId="0" borderId="0" xfId="0" applyFont="1" applyAlignment="1">
      <alignment horizontal="left" vertical="bottom" shrinkToFit="1"/>
    </xf>
    <xf numFmtId="0" fontId="6" fillId="0" borderId="0" xfId="0" applyFont="1" applyAlignment="1">
      <alignment horizontal="left" vertical="bottom" shrinkToFi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bottom"/>
    </xf>
    <xf numFmtId="0" fontId="9" fillId="0" borderId="4" xfId="0" applyFont="1" applyBorder="1" applyAlignment="1">
      <alignment horizontal="center" vertical="bottom"/>
    </xf>
    <xf numFmtId="0" fontId="9" fillId="0" borderId="5" xfId="0" applyFont="1" applyBorder="1" applyAlignment="1">
      <alignment horizontal="center" vertical="bottom"/>
    </xf>
    <xf numFmtId="0" fontId="10" fillId="2" borderId="6" xfId="0" applyFont="1" applyFill="1" applyBorder="1" applyAlignment="1">
      <alignment horizontal="center" vertical="bottom"/>
    </xf>
    <xf numFmtId="0" fontId="10" fillId="3" borderId="4" xfId="0" applyFont="1" applyFill="1" applyBorder="1" applyAlignment="1">
      <alignment horizontal="center" vertical="bottom"/>
    </xf>
    <xf numFmtId="0" fontId="10" fillId="4" borderId="7" xfId="0" applyFont="1" applyFill="1" applyBorder="1" applyAlignment="1">
      <alignment horizontal="center" vertical="bottom"/>
    </xf>
    <xf numFmtId="0" fontId="8" fillId="5" borderId="6" xfId="0" applyFont="1" applyFill="1" applyBorder="1" applyAlignment="1">
      <alignment horizontal="center" vertical="bottom"/>
    </xf>
    <xf numFmtId="0" fontId="8" fillId="0" borderId="7" xfId="0" applyFont="1" applyBorder="1" applyAlignment="1">
      <alignment horizontal="center" vertical="bottom"/>
    </xf>
    <xf numFmtId="0" fontId="8" fillId="0" borderId="8" xfId="0" applyFont="1" applyBorder="1" applyAlignment="1">
      <alignment horizontal="center" vertical="bottom"/>
    </xf>
    <xf numFmtId="0" fontId="9" fillId="0" borderId="8" xfId="0" applyFont="1" applyBorder="1" applyAlignment="1">
      <alignment horizontal="center" vertical="bottom"/>
    </xf>
    <xf numFmtId="0" fontId="9" fillId="0" borderId="0" xfId="0" applyFont="1" applyAlignment="1">
      <alignment horizontal="center" vertical="bottom"/>
    </xf>
    <xf numFmtId="0" fontId="10" fillId="2" borderId="9" xfId="0" applyFont="1" applyFill="1" applyBorder="1" applyAlignment="1">
      <alignment horizontal="center" vertical="bottom"/>
    </xf>
    <xf numFmtId="0" fontId="10" fillId="3" borderId="8" xfId="0" applyFont="1" applyFill="1" applyBorder="1" applyAlignment="1">
      <alignment horizontal="center" vertical="bottom"/>
    </xf>
    <xf numFmtId="0" fontId="10" fillId="4" borderId="10" xfId="0" applyFont="1" applyFill="1" applyBorder="1" applyAlignment="1">
      <alignment horizontal="center" vertical="bottom"/>
    </xf>
    <xf numFmtId="0" fontId="8" fillId="5" borderId="9" xfId="0" applyFont="1" applyFill="1" applyBorder="1" applyAlignment="1">
      <alignment horizontal="center" vertical="bottom"/>
    </xf>
    <xf numFmtId="0" fontId="8" fillId="0" borderId="10" xfId="0" applyFont="1" applyBorder="1" applyAlignment="1">
      <alignment horizontal="center" vertical="bottom"/>
    </xf>
    <xf numFmtId="0" fontId="8" fillId="0" borderId="11" xfId="0" applyFont="1" applyBorder="1" applyAlignment="1">
      <alignment horizontal="center" vertical="bottom"/>
    </xf>
    <xf numFmtId="0" fontId="9" fillId="0" borderId="11" xfId="0" applyFont="1" applyBorder="1" applyAlignment="1">
      <alignment horizontal="center" vertical="bottom"/>
    </xf>
    <xf numFmtId="0" fontId="9" fillId="0" borderId="12" xfId="0" applyFont="1" applyBorder="1" applyAlignment="1">
      <alignment horizontal="center" vertical="bottom"/>
    </xf>
    <xf numFmtId="0" fontId="10" fillId="2" borderId="13" xfId="0" applyFont="1" applyFill="1" applyBorder="1" applyAlignment="1">
      <alignment horizontal="center" vertical="bottom"/>
    </xf>
    <xf numFmtId="0" fontId="10" fillId="3" borderId="11" xfId="0" applyFont="1" applyFill="1" applyBorder="1" applyAlignment="1">
      <alignment horizontal="center" vertical="bottom"/>
    </xf>
    <xf numFmtId="0" fontId="10" fillId="4" borderId="14" xfId="0" applyFont="1" applyFill="1" applyBorder="1" applyAlignment="1">
      <alignment horizontal="center" vertical="bottom"/>
    </xf>
    <xf numFmtId="0" fontId="8" fillId="5" borderId="13" xfId="0" applyFont="1" applyFill="1" applyBorder="1" applyAlignment="1">
      <alignment horizontal="center" vertical="bottom"/>
    </xf>
    <xf numFmtId="164" fontId="11" fillId="0" borderId="11" xfId="0" applyNumberFormat="1" applyFont="1" applyBorder="1" applyAlignment="1">
      <alignment horizontal="center" vertical="bottom"/>
    </xf>
    <xf numFmtId="0" fontId="8" fillId="0" borderId="14" xfId="0" applyFont="1" applyBorder="1" applyAlignment="1">
      <alignment horizontal="center" vertical="bottom"/>
    </xf>
    <xf numFmtId="0" fontId="12" fillId="0" borderId="15" xfId="0" applyFont="1" applyBorder="1" applyAlignment="1">
      <alignment horizontal="center" vertical="bottom"/>
    </xf>
    <xf numFmtId="0" fontId="1" fillId="0" borderId="15" xfId="0" applyFont="1" applyBorder="1" applyAlignment="1">
      <alignment horizontal="center" vertical="bottom" shrinkToFit="1"/>
    </xf>
    <xf numFmtId="0" fontId="1" fillId="0" borderId="16" xfId="0" applyFont="1" applyBorder="1" applyAlignment="1">
      <alignment horizontal="center" vertical="bottom"/>
    </xf>
    <xf numFmtId="165" fontId="1" fillId="2" borderId="17" xfId="0" applyNumberFormat="1" applyFont="1" applyFill="1" applyBorder="1" applyAlignment="1">
      <alignment horizontal="center" vertical="bottom"/>
    </xf>
    <xf numFmtId="165" fontId="1" fillId="3" borderId="15" xfId="0" applyNumberFormat="1" applyFont="1" applyFill="1" applyBorder="1" applyAlignment="1">
      <alignment horizontal="center" vertical="bottom"/>
    </xf>
    <xf numFmtId="165" fontId="1" fillId="4" borderId="18" xfId="0" applyNumberFormat="1" applyFont="1" applyFill="1" applyBorder="1" applyAlignment="1">
      <alignment horizontal="center" vertical="bottom"/>
    </xf>
    <xf numFmtId="165" fontId="1" fillId="5" borderId="17" xfId="0" applyNumberFormat="1" applyFont="1" applyFill="1" applyBorder="1" applyAlignment="1">
      <alignment horizontal="center" vertical="bottom"/>
    </xf>
    <xf numFmtId="165" fontId="1" fillId="0" borderId="15" xfId="0" applyNumberFormat="1" applyFont="1" applyBorder="1" applyAlignment="1">
      <alignment horizontal="center" vertical="bottom"/>
    </xf>
    <xf numFmtId="166" fontId="1" fillId="0" borderId="18" xfId="0" applyNumberFormat="1" applyFont="1" applyBorder="1" applyAlignment="1">
      <alignment horizontal="right" vertical="bottom"/>
    </xf>
    <xf numFmtId="0" fontId="12" fillId="0" borderId="19" xfId="0" applyFont="1" applyBorder="1" applyAlignment="1">
      <alignment horizontal="center" vertical="bottom"/>
    </xf>
    <xf numFmtId="0" fontId="1" fillId="0" borderId="19" xfId="0" applyFont="1" applyBorder="1" applyAlignment="1">
      <alignment horizontal="center" vertical="bottom" shrinkToFit="1"/>
    </xf>
    <xf numFmtId="0" fontId="1" fillId="0" borderId="20" xfId="0" applyFont="1" applyBorder="1" applyAlignment="1">
      <alignment horizontal="center" vertical="bottom"/>
    </xf>
    <xf numFmtId="165" fontId="1" fillId="2" borderId="21" xfId="0" applyNumberFormat="1" applyFont="1" applyFill="1" applyBorder="1" applyAlignment="1">
      <alignment horizontal="center" vertical="bottom"/>
    </xf>
    <xf numFmtId="165" fontId="1" fillId="3" borderId="19" xfId="0" applyNumberFormat="1" applyFont="1" applyFill="1" applyBorder="1" applyAlignment="1">
      <alignment horizontal="center" vertical="bottom"/>
    </xf>
    <xf numFmtId="165" fontId="1" fillId="4" borderId="22" xfId="0" applyNumberFormat="1" applyFont="1" applyFill="1" applyBorder="1" applyAlignment="1">
      <alignment horizontal="center" vertical="bottom"/>
    </xf>
    <xf numFmtId="165" fontId="1" fillId="5" borderId="21" xfId="0" applyNumberFormat="1" applyFont="1" applyFill="1" applyBorder="1" applyAlignment="1">
      <alignment horizontal="center" vertical="bottom"/>
    </xf>
    <xf numFmtId="165" fontId="1" fillId="0" borderId="19" xfId="0" applyNumberFormat="1" applyFont="1" applyBorder="1" applyAlignment="1">
      <alignment horizontal="center" vertical="bottom"/>
    </xf>
    <xf numFmtId="166" fontId="1" fillId="0" borderId="22" xfId="0" applyNumberFormat="1" applyFont="1" applyBorder="1" applyAlignment="1">
      <alignment horizontal="right" vertical="bottom"/>
    </xf>
    <xf numFmtId="0" fontId="1" fillId="6" borderId="15" xfId="0" applyFont="1" applyFill="1" applyBorder="1" applyAlignment="1">
      <alignment horizontal="center" vertical="bottom"/>
    </xf>
    <xf numFmtId="0" fontId="1" fillId="6" borderId="18" xfId="0" applyFont="1" applyFill="1" applyBorder="1" applyAlignment="1">
      <alignment horizontal="center" vertical="bottom"/>
    </xf>
    <xf numFmtId="0" fontId="1" fillId="6" borderId="17" xfId="0" applyFont="1" applyFill="1" applyBorder="1" applyAlignment="1">
      <alignment horizontal="center" vertical="bottom"/>
    </xf>
    <xf numFmtId="0" fontId="13" fillId="0" borderId="23" xfId="0" applyFont="1" applyBorder="1" applyAlignment="1">
      <alignment horizontal="center" vertical="bottom"/>
    </xf>
    <xf numFmtId="0" fontId="13" fillId="0" borderId="24" xfId="0" applyFont="1" applyBorder="1" applyAlignment="1">
      <alignment horizontal="center" vertical="bottom"/>
    </xf>
    <xf numFmtId="166" fontId="1" fillId="2" borderId="25" xfId="0" applyNumberFormat="1" applyFont="1" applyFill="1" applyBorder="1" applyAlignment="1">
      <alignment horizontal="right" vertical="bottom"/>
    </xf>
    <xf numFmtId="166" fontId="1" fillId="3" borderId="26" xfId="0" applyNumberFormat="1" applyFont="1" applyFill="1" applyBorder="1" applyAlignment="1">
      <alignment horizontal="right" vertical="bottom"/>
    </xf>
    <xf numFmtId="166" fontId="1" fillId="4" borderId="27" xfId="0" applyNumberFormat="1" applyFont="1" applyFill="1" applyBorder="1" applyAlignment="1">
      <alignment horizontal="right" vertical="bottom"/>
    </xf>
    <xf numFmtId="166" fontId="1" fillId="5" borderId="25" xfId="0" applyNumberFormat="1" applyFont="1" applyFill="1" applyBorder="1" applyAlignment="1">
      <alignment horizontal="right" vertical="bottom"/>
    </xf>
    <xf numFmtId="166" fontId="1" fillId="0" borderId="26" xfId="0" applyNumberFormat="1" applyFont="1" applyBorder="1" applyAlignment="1">
      <alignment horizontal="right" vertical="bottom"/>
    </xf>
    <xf numFmtId="166" fontId="1" fillId="0" borderId="27" xfId="0" applyNumberFormat="1" applyFont="1" applyBorder="1" applyAlignment="1">
      <alignment horizontal="right" vertical="bottom"/>
    </xf>
    <xf numFmtId="0" fontId="7" fillId="2" borderId="28" xfId="0" applyFont="1" applyFill="1" applyBorder="1" applyAlignment="1">
      <alignment horizontal="left" vertical="bottom" shrinkToFit="1"/>
    </xf>
    <xf numFmtId="0" fontId="7" fillId="2" borderId="29" xfId="0" applyFont="1" applyFill="1" applyBorder="1" applyAlignment="1">
      <alignment horizontal="left" vertical="bottom" shrinkToFit="1"/>
    </xf>
    <xf numFmtId="166" fontId="7" fillId="2" borderId="30" xfId="0" applyNumberFormat="1" applyFont="1" applyFill="1" applyBorder="1" applyAlignment="1">
      <alignment horizontal="right" vertical="bottom"/>
    </xf>
    <xf numFmtId="0" fontId="7" fillId="3" borderId="9" xfId="0" applyFont="1" applyFill="1" applyBorder="1" applyAlignment="1">
      <alignment horizontal="left" vertical="bottom" shrinkToFit="1"/>
    </xf>
    <xf numFmtId="0" fontId="7" fillId="3" borderId="0" xfId="0" applyFont="1" applyFill="1" applyAlignment="1">
      <alignment horizontal="left" vertical="bottom" shrinkToFit="1"/>
    </xf>
    <xf numFmtId="166" fontId="7" fillId="3" borderId="31" xfId="0" applyNumberFormat="1" applyFont="1" applyFill="1" applyBorder="1" applyAlignment="1">
      <alignment horizontal="right" vertical="bottom"/>
    </xf>
    <xf numFmtId="0" fontId="14" fillId="0" borderId="0" xfId="0" applyFont="1" applyAlignment="1">
      <alignment horizontal="left" vertical="bottom" shrinkToFit="1"/>
    </xf>
    <xf numFmtId="0" fontId="7" fillId="4" borderId="9" xfId="0" applyFont="1" applyFill="1" applyBorder="1" applyAlignment="1">
      <alignment horizontal="left" vertical="bottom" shrinkToFit="1"/>
    </xf>
    <xf numFmtId="0" fontId="7" fillId="4" borderId="0" xfId="0" applyFont="1" applyFill="1" applyAlignment="1">
      <alignment horizontal="left" vertical="bottom" shrinkToFit="1"/>
    </xf>
    <xf numFmtId="166" fontId="7" fillId="4" borderId="31" xfId="0" applyNumberFormat="1" applyFont="1" applyFill="1" applyBorder="1" applyAlignment="1">
      <alignment horizontal="right" vertical="bottom"/>
    </xf>
    <xf numFmtId="0" fontId="7" fillId="0" borderId="9" xfId="0" applyFont="1" applyBorder="1" applyAlignment="1">
      <alignment horizontal="left" vertical="bottom" shrinkToFit="1"/>
    </xf>
    <xf numFmtId="0" fontId="7" fillId="0" borderId="0" xfId="0" applyFont="1" applyAlignment="1">
      <alignment horizontal="left" vertical="bottom" shrinkToFit="1"/>
    </xf>
    <xf numFmtId="166" fontId="7" fillId="0" borderId="31" xfId="0" applyNumberFormat="1" applyFont="1" applyBorder="1" applyAlignment="1">
      <alignment horizontal="right" vertical="bottom"/>
    </xf>
    <xf numFmtId="0" fontId="15" fillId="0" borderId="9" xfId="0" applyFont="1" applyBorder="1" applyAlignment="1">
      <alignment horizontal="left" vertical="bottom" shrinkToFit="1"/>
    </xf>
    <xf numFmtId="0" fontId="15" fillId="0" borderId="0" xfId="0" applyFont="1" applyAlignment="1">
      <alignment horizontal="left" vertical="bottom" shrinkToFit="1"/>
    </xf>
    <xf numFmtId="166" fontId="5" fillId="0" borderId="31" xfId="0" applyNumberFormat="1" applyFont="1" applyBorder="1" applyAlignment="1">
      <alignment horizontal="right" vertical="bottom"/>
    </xf>
    <xf numFmtId="0" fontId="15" fillId="0" borderId="32" xfId="0" applyFont="1" applyBorder="1" applyAlignment="1">
      <alignment horizontal="left" vertical="bottom" shrinkToFit="1"/>
    </xf>
    <xf numFmtId="0" fontId="15" fillId="0" borderId="33" xfId="0" applyFont="1" applyBorder="1" applyAlignment="1">
      <alignment horizontal="left" vertical="bottom" shrinkToFit="1"/>
    </xf>
    <xf numFmtId="166" fontId="5" fillId="0" borderId="34" xfId="0" applyNumberFormat="1" applyFont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 showGridLines="0">
      <pane xSplit="3" ySplit="10" topLeftCell="D11" activePane="bottomRight" state="frozen"/>
      <selection pane="bottomRight"/>
    </sheetView>
  </sheetViews>
  <sheetFormatPr defaultRowHeight="13" outlineLevelRow="0" outlineLevelCol="0" x14ac:dyDescent="55" customHeight="1"/>
  <cols>
    <col min="1" max="1" width="5.33203125" style="1" customWidth="1"/>
    <col min="2" max="2" width="30.83203125" style="1" customWidth="1"/>
    <col min="3" max="3" width="9.5" style="1" customWidth="1"/>
    <col min="4" max="4" width="15.6640625" style="1" customWidth="1"/>
    <col min="5" max="5" width="12.5" style="1" customWidth="1"/>
    <col min="6" max="6" width="14.6640625" style="1" customWidth="1"/>
    <col min="7" max="7" width="2.6640625" style="1" customWidth="1"/>
    <col min="8" max="8" width="1.1640625" style="1" customWidth="1"/>
    <col min="9" max="10" width="13" style="1" customWidth="1"/>
    <col min="11" max="11" width="12.5" style="1" customWidth="1"/>
    <col min="12" max="12" width="13.6640625" style="1" customWidth="1"/>
    <col min="13" max="13" width="13.33203125" style="1" customWidth="1"/>
    <col min="14" max="16" width="12.5" style="1" customWidth="1"/>
    <col min="17" max="17" width="13" style="1" customWidth="1"/>
    <col min="18" max="18" width="16.6640625" style="1" customWidth="1"/>
  </cols>
  <sheetData>
    <row r="1" ht="18" customHeight="1" spans="1:18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1" customHeight="1" spans="1:18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8" customHeight="1" spans="2:6" x14ac:dyDescent="0.25">
      <c r="B3" s="4" t="s">
        <v>2</v>
      </c>
      <c r="C3" s="4"/>
      <c r="D3" s="4"/>
      <c r="E3" s="4"/>
      <c r="F3" s="4"/>
    </row>
    <row r="4" ht="18" customHeight="1" spans="2:6" x14ac:dyDescent="0.25">
      <c r="B4" s="5" t="s">
        <v>3</v>
      </c>
      <c r="C4" s="5"/>
      <c r="D4" s="5"/>
      <c r="E4" s="5"/>
      <c r="F4" s="5"/>
    </row>
    <row r="5" ht="18" customHeight="1" spans="2:18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9" customHeight="1" spans="2:18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4" customHeight="1" spans="4:18" x14ac:dyDescent="0.25">
      <c r="D7" s="7" t="s">
        <v>4</v>
      </c>
      <c r="E7" s="8"/>
      <c r="F7" s="9"/>
      <c r="I7" s="7" t="s">
        <v>5</v>
      </c>
      <c r="J7" s="8"/>
      <c r="K7" s="8"/>
      <c r="L7" s="8"/>
      <c r="M7" s="8"/>
      <c r="N7" s="8"/>
      <c r="O7" s="8"/>
      <c r="P7" s="8"/>
      <c r="Q7" s="8"/>
      <c r="R7" s="9"/>
    </row>
    <row r="8" ht="17" customHeight="1" spans="1:18" x14ac:dyDescent="0.25">
      <c r="A8" s="10" t="s">
        <v>6</v>
      </c>
      <c r="B8" s="11" t="s">
        <v>7</v>
      </c>
      <c r="C8" s="12" t="s">
        <v>8</v>
      </c>
      <c r="D8" s="13" t="s">
        <v>9</v>
      </c>
      <c r="E8" s="14" t="s">
        <v>10</v>
      </c>
      <c r="F8" s="15" t="s">
        <v>10</v>
      </c>
      <c r="I8" s="16" t="s">
        <v>11</v>
      </c>
      <c r="J8" s="10" t="s">
        <v>12</v>
      </c>
      <c r="K8" s="10" t="s">
        <v>12</v>
      </c>
      <c r="L8" s="10" t="s">
        <v>12</v>
      </c>
      <c r="M8" s="10" t="s">
        <v>12</v>
      </c>
      <c r="N8" s="10" t="s">
        <v>12</v>
      </c>
      <c r="O8" s="10" t="s">
        <v>12</v>
      </c>
      <c r="P8" s="10" t="s">
        <v>12</v>
      </c>
      <c r="Q8" s="10" t="s">
        <v>12</v>
      </c>
      <c r="R8" s="17" t="s">
        <v>13</v>
      </c>
    </row>
    <row r="9" ht="17" customHeight="1" spans="1:18" x14ac:dyDescent="0.25">
      <c r="A9" s="18" t="s">
        <v>14</v>
      </c>
      <c r="B9" s="19" t="s">
        <v>15</v>
      </c>
      <c r="C9" s="20" t="s">
        <v>16</v>
      </c>
      <c r="D9" s="21" t="s">
        <v>17</v>
      </c>
      <c r="E9" s="22" t="s">
        <v>18</v>
      </c>
      <c r="F9" s="23" t="s">
        <v>18</v>
      </c>
      <c r="I9" s="24" t="s">
        <v>19</v>
      </c>
      <c r="J9" s="18">
        <v>1</v>
      </c>
      <c r="K9" s="18">
        <v>2</v>
      </c>
      <c r="L9" s="18">
        <v>3</v>
      </c>
      <c r="M9" s="18">
        <v>4</v>
      </c>
      <c r="N9" s="18">
        <v>5</v>
      </c>
      <c r="O9" s="18">
        <v>6</v>
      </c>
      <c r="P9" s="18">
        <v>7</v>
      </c>
      <c r="Q9" s="18">
        <v>8</v>
      </c>
      <c r="R9" s="25" t="s">
        <v>20</v>
      </c>
    </row>
    <row r="10" ht="17" customHeight="1" spans="1:18" x14ac:dyDescent="0.25">
      <c r="A10" s="26"/>
      <c r="B10" s="27" t="s">
        <v>21</v>
      </c>
      <c r="C10" s="28"/>
      <c r="D10" s="29" t="s">
        <v>22</v>
      </c>
      <c r="E10" s="30" t="s">
        <v>23</v>
      </c>
      <c r="F10" s="31" t="s">
        <v>24</v>
      </c>
      <c r="I10" s="32"/>
      <c r="J10" s="33">
        <v>46272</v>
      </c>
      <c r="K10" s="33"/>
      <c r="L10" s="33"/>
      <c r="M10" s="33"/>
      <c r="N10" s="33"/>
      <c r="O10" s="33"/>
      <c r="P10" s="33"/>
      <c r="Q10" s="33"/>
      <c r="R10" s="34" t="s">
        <v>25</v>
      </c>
    </row>
    <row r="11" ht="15.75" customHeight="1" spans="1:18" x14ac:dyDescent="0.25">
      <c r="A11" s="35" t="s">
        <v>23</v>
      </c>
      <c r="B11" s="36" t="s">
        <v>26</v>
      </c>
      <c r="C11" s="37" t="s">
        <v>27</v>
      </c>
      <c r="D11" s="38">
        <v>1000</v>
      </c>
      <c r="E11" s="39">
        <v>0</v>
      </c>
      <c r="F11" s="40">
        <v>0</v>
      </c>
      <c r="I11" s="41">
        <v>0</v>
      </c>
      <c r="J11" s="42">
        <v>75</v>
      </c>
      <c r="K11" s="42"/>
      <c r="L11" s="42"/>
      <c r="M11" s="42"/>
      <c r="N11" s="42"/>
      <c r="O11" s="42"/>
      <c r="P11" s="42"/>
      <c r="Q11" s="42"/>
      <c r="R11" s="43">
        <f>SUM(D11:F11)-I11-SUM(J11:Q11)</f>
        <v>925</v>
      </c>
    </row>
    <row r="12" ht="15.75" customHeight="1" spans="1:18" x14ac:dyDescent="0.25">
      <c r="A12" s="35" t="s">
        <v>24</v>
      </c>
      <c r="B12" s="36" t="s">
        <v>28</v>
      </c>
      <c r="C12" s="37" t="s">
        <v>29</v>
      </c>
      <c r="D12" s="38">
        <v>1500</v>
      </c>
      <c r="E12" s="39">
        <v>0</v>
      </c>
      <c r="F12" s="40">
        <v>0</v>
      </c>
      <c r="I12" s="41">
        <v>0</v>
      </c>
      <c r="J12" s="42">
        <v>0</v>
      </c>
      <c r="K12" s="42"/>
      <c r="L12" s="42"/>
      <c r="M12" s="42"/>
      <c r="N12" s="42"/>
      <c r="O12" s="42"/>
      <c r="P12" s="42"/>
      <c r="Q12" s="42"/>
      <c r="R12" s="43">
        <f>SUM(D12:F12)-I12-SUM(J12:Q12)</f>
        <v>1500</v>
      </c>
    </row>
    <row r="13" ht="15.75" customHeight="1" spans="1:18" x14ac:dyDescent="0.25">
      <c r="A13" s="35" t="s">
        <v>30</v>
      </c>
      <c r="B13" s="36" t="s">
        <v>31</v>
      </c>
      <c r="C13" s="37" t="s">
        <v>32</v>
      </c>
      <c r="D13" s="38">
        <v>500</v>
      </c>
      <c r="E13" s="39">
        <v>250</v>
      </c>
      <c r="F13" s="40">
        <v>0</v>
      </c>
      <c r="I13" s="41">
        <v>0</v>
      </c>
      <c r="J13" s="42">
        <v>0</v>
      </c>
      <c r="K13" s="42"/>
      <c r="L13" s="42"/>
      <c r="M13" s="42"/>
      <c r="N13" s="42"/>
      <c r="O13" s="42"/>
      <c r="P13" s="42"/>
      <c r="Q13" s="42"/>
      <c r="R13" s="43">
        <f>SUM(D13:F13)-I13-SUM(J13:Q13)</f>
        <v>750</v>
      </c>
    </row>
    <row r="14" ht="15.75" customHeight="1" spans="1:18" x14ac:dyDescent="0.25">
      <c r="A14" s="44" t="s">
        <v>33</v>
      </c>
      <c r="B14" s="45" t="s">
        <v>34</v>
      </c>
      <c r="C14" s="46" t="s">
        <v>35</v>
      </c>
      <c r="D14" s="47">
        <v>0</v>
      </c>
      <c r="E14" s="48">
        <v>0</v>
      </c>
      <c r="F14" s="49">
        <v>0</v>
      </c>
      <c r="I14" s="50">
        <v>0</v>
      </c>
      <c r="J14" s="51">
        <v>0</v>
      </c>
      <c r="K14" s="51"/>
      <c r="L14" s="51"/>
      <c r="M14" s="51"/>
      <c r="N14" s="51"/>
      <c r="O14" s="51"/>
      <c r="P14" s="51"/>
      <c r="Q14" s="51"/>
      <c r="R14" s="52">
        <f>SUM(D14:F14)-I14-SUM(J14:Q14)</f>
        <v>0</v>
      </c>
    </row>
    <row r="15" ht="15.75" customHeight="1" spans="1:18" x14ac:dyDescent="0.25">
      <c r="A15" s="35" t="s">
        <v>36</v>
      </c>
      <c r="B15" s="36" t="s">
        <v>37</v>
      </c>
      <c r="C15" s="37" t="s">
        <v>38</v>
      </c>
      <c r="D15" s="38">
        <v>0</v>
      </c>
      <c r="E15" s="39">
        <v>0</v>
      </c>
      <c r="F15" s="40">
        <v>0</v>
      </c>
      <c r="I15" s="41">
        <v>0</v>
      </c>
      <c r="J15" s="42">
        <v>0</v>
      </c>
      <c r="K15" s="42"/>
      <c r="L15" s="42"/>
      <c r="M15" s="42"/>
      <c r="N15" s="42"/>
      <c r="O15" s="42"/>
      <c r="P15" s="42"/>
      <c r="Q15" s="42"/>
      <c r="R15" s="43">
        <f>SUM(D15:F15)-I15-SUM(J15:Q15)</f>
        <v>0</v>
      </c>
    </row>
    <row r="16" ht="15.75" customHeight="1" spans="1:18" x14ac:dyDescent="0.25">
      <c r="A16" s="35" t="s">
        <v>39</v>
      </c>
      <c r="B16" s="36" t="s">
        <v>40</v>
      </c>
      <c r="C16" s="37" t="s">
        <v>41</v>
      </c>
      <c r="D16" s="38">
        <v>0</v>
      </c>
      <c r="E16" s="39">
        <v>0</v>
      </c>
      <c r="F16" s="40">
        <v>0</v>
      </c>
      <c r="I16" s="41">
        <v>0</v>
      </c>
      <c r="J16" s="42">
        <v>0</v>
      </c>
      <c r="K16" s="42"/>
      <c r="L16" s="42"/>
      <c r="M16" s="42"/>
      <c r="N16" s="42"/>
      <c r="O16" s="42"/>
      <c r="P16" s="42"/>
      <c r="Q16" s="42"/>
      <c r="R16" s="43">
        <f>SUM(D16:F16)-I16-SUM(J16:Q16)</f>
        <v>0</v>
      </c>
    </row>
    <row r="17" ht="15.75" customHeight="1" spans="1:18" x14ac:dyDescent="0.25">
      <c r="A17" s="35" t="s">
        <v>42</v>
      </c>
      <c r="B17" s="36" t="s">
        <v>43</v>
      </c>
      <c r="C17" s="37" t="s">
        <v>44</v>
      </c>
      <c r="D17" s="38">
        <v>0</v>
      </c>
      <c r="E17" s="39">
        <v>0</v>
      </c>
      <c r="F17" s="40">
        <v>0</v>
      </c>
      <c r="I17" s="41">
        <v>0</v>
      </c>
      <c r="J17" s="42">
        <v>0</v>
      </c>
      <c r="K17" s="42"/>
      <c r="L17" s="42"/>
      <c r="M17" s="42"/>
      <c r="N17" s="42"/>
      <c r="O17" s="42"/>
      <c r="P17" s="42"/>
      <c r="Q17" s="42"/>
      <c r="R17" s="43">
        <f>SUM(D17:F17)-I17-SUM(J17:Q17)</f>
        <v>0</v>
      </c>
    </row>
    <row r="18" ht="15.75" customHeight="1" spans="1:18" x14ac:dyDescent="0.25">
      <c r="A18" s="35" t="s">
        <v>45</v>
      </c>
      <c r="B18" s="36" t="s">
        <v>46</v>
      </c>
      <c r="C18" s="37" t="s">
        <v>47</v>
      </c>
      <c r="D18" s="38">
        <v>0</v>
      </c>
      <c r="E18" s="39">
        <v>0</v>
      </c>
      <c r="F18" s="40">
        <v>0</v>
      </c>
      <c r="I18" s="41">
        <v>0</v>
      </c>
      <c r="J18" s="42">
        <v>0</v>
      </c>
      <c r="K18" s="42"/>
      <c r="L18" s="42"/>
      <c r="M18" s="42"/>
      <c r="N18" s="42"/>
      <c r="O18" s="42"/>
      <c r="P18" s="42"/>
      <c r="Q18" s="42"/>
      <c r="R18" s="43">
        <f>SUM(D18:F18)-I18-SUM(J18:Q18)</f>
        <v>0</v>
      </c>
    </row>
    <row r="19" ht="15.75" customHeight="1" spans="1:18" x14ac:dyDescent="0.25">
      <c r="A19" s="44" t="s">
        <v>48</v>
      </c>
      <c r="B19" s="45" t="s">
        <v>49</v>
      </c>
      <c r="C19" s="46" t="s">
        <v>50</v>
      </c>
      <c r="D19" s="47">
        <v>0</v>
      </c>
      <c r="E19" s="48">
        <v>0</v>
      </c>
      <c r="F19" s="49">
        <v>0</v>
      </c>
      <c r="I19" s="50">
        <v>0</v>
      </c>
      <c r="J19" s="51">
        <v>0</v>
      </c>
      <c r="K19" s="51"/>
      <c r="L19" s="51"/>
      <c r="M19" s="51"/>
      <c r="N19" s="51"/>
      <c r="O19" s="51"/>
      <c r="P19" s="51"/>
      <c r="Q19" s="51"/>
      <c r="R19" s="52">
        <f>SUM(D19:F19)-I19-SUM(J19:Q19)</f>
        <v>0</v>
      </c>
    </row>
    <row r="20" ht="15.75" customHeight="1" spans="1:18" x14ac:dyDescent="0.25">
      <c r="A20" s="35" t="s">
        <v>51</v>
      </c>
      <c r="B20" s="36" t="s">
        <v>52</v>
      </c>
      <c r="C20" s="37" t="s">
        <v>53</v>
      </c>
      <c r="D20" s="38">
        <v>0</v>
      </c>
      <c r="E20" s="39">
        <v>0</v>
      </c>
      <c r="F20" s="40">
        <v>0</v>
      </c>
      <c r="I20" s="41">
        <v>0</v>
      </c>
      <c r="J20" s="42">
        <v>0</v>
      </c>
      <c r="K20" s="42"/>
      <c r="L20" s="42"/>
      <c r="M20" s="42"/>
      <c r="N20" s="42"/>
      <c r="O20" s="42"/>
      <c r="P20" s="42"/>
      <c r="Q20" s="42"/>
      <c r="R20" s="43">
        <f>SUM(D20:F20)-I20-SUM(J20:Q20)</f>
        <v>0</v>
      </c>
    </row>
    <row r="21" ht="15.75" customHeight="1" spans="1:18" x14ac:dyDescent="0.25">
      <c r="A21" s="35" t="s">
        <v>54</v>
      </c>
      <c r="B21" s="36" t="s">
        <v>55</v>
      </c>
      <c r="C21" s="37" t="s">
        <v>56</v>
      </c>
      <c r="D21" s="38">
        <v>0</v>
      </c>
      <c r="E21" s="39">
        <v>0</v>
      </c>
      <c r="F21" s="40">
        <v>0</v>
      </c>
      <c r="I21" s="41">
        <v>0</v>
      </c>
      <c r="J21" s="42">
        <v>0</v>
      </c>
      <c r="K21" s="42"/>
      <c r="L21" s="42"/>
      <c r="M21" s="42"/>
      <c r="N21" s="42"/>
      <c r="O21" s="42"/>
      <c r="P21" s="42"/>
      <c r="Q21" s="42"/>
      <c r="R21" s="43">
        <f>SUM(D21:F21)-I21-SUM(J21:Q21)</f>
        <v>0</v>
      </c>
    </row>
    <row r="22" ht="15.75" customHeight="1" spans="1:18" x14ac:dyDescent="0.25">
      <c r="A22" s="35" t="s">
        <v>57</v>
      </c>
      <c r="B22" s="36" t="s">
        <v>58</v>
      </c>
      <c r="C22" s="37" t="s">
        <v>59</v>
      </c>
      <c r="D22" s="38">
        <v>0</v>
      </c>
      <c r="E22" s="39">
        <v>0</v>
      </c>
      <c r="F22" s="40">
        <v>0</v>
      </c>
      <c r="I22" s="41">
        <v>0</v>
      </c>
      <c r="J22" s="42">
        <v>0</v>
      </c>
      <c r="K22" s="42"/>
      <c r="L22" s="42"/>
      <c r="M22" s="42"/>
      <c r="N22" s="42"/>
      <c r="O22" s="42"/>
      <c r="P22" s="42"/>
      <c r="Q22" s="42"/>
      <c r="R22" s="43">
        <f>SUM(D22:F22)-I22-SUM(J22:Q22)</f>
        <v>0</v>
      </c>
    </row>
    <row r="23" ht="15.75" customHeight="1" spans="1:18" x14ac:dyDescent="0.25">
      <c r="A23" s="44" t="s">
        <v>60</v>
      </c>
      <c r="B23" s="45" t="s">
        <v>61</v>
      </c>
      <c r="C23" s="46" t="s">
        <v>62</v>
      </c>
      <c r="D23" s="47">
        <v>0</v>
      </c>
      <c r="E23" s="48">
        <v>0</v>
      </c>
      <c r="F23" s="49">
        <v>0</v>
      </c>
      <c r="I23" s="50">
        <v>0</v>
      </c>
      <c r="J23" s="51">
        <v>0</v>
      </c>
      <c r="K23" s="51"/>
      <c r="L23" s="51"/>
      <c r="M23" s="51"/>
      <c r="N23" s="51"/>
      <c r="O23" s="51"/>
      <c r="P23" s="51"/>
      <c r="Q23" s="51"/>
      <c r="R23" s="52">
        <f>SUM(D23:F23)-I23-SUM(J23:Q23)</f>
        <v>0</v>
      </c>
    </row>
    <row r="24" ht="15.75" customHeight="1" spans="1:18" x14ac:dyDescent="0.25">
      <c r="A24" s="35" t="s">
        <v>63</v>
      </c>
      <c r="B24" s="36" t="s">
        <v>64</v>
      </c>
      <c r="C24" s="37" t="s">
        <v>65</v>
      </c>
      <c r="D24" s="38">
        <v>10000</v>
      </c>
      <c r="E24" s="39">
        <v>500</v>
      </c>
      <c r="F24" s="40">
        <v>0</v>
      </c>
      <c r="I24" s="41">
        <v>0</v>
      </c>
      <c r="J24" s="42">
        <v>1500</v>
      </c>
      <c r="K24" s="42"/>
      <c r="L24" s="42"/>
      <c r="M24" s="42"/>
      <c r="N24" s="42"/>
      <c r="O24" s="42"/>
      <c r="P24" s="42"/>
      <c r="Q24" s="42"/>
      <c r="R24" s="43">
        <f>SUM(D24:F24)-I24-SUM(J24:Q24)</f>
        <v>9000</v>
      </c>
    </row>
    <row r="25" ht="15.75" customHeight="1" spans="1:18" x14ac:dyDescent="0.25">
      <c r="A25" s="35" t="s">
        <v>66</v>
      </c>
      <c r="B25" s="36" t="s">
        <v>67</v>
      </c>
      <c r="C25" s="37" t="s">
        <v>68</v>
      </c>
      <c r="D25" s="38">
        <v>0</v>
      </c>
      <c r="E25" s="39">
        <v>0</v>
      </c>
      <c r="F25" s="40">
        <v>0</v>
      </c>
      <c r="I25" s="41">
        <v>0</v>
      </c>
      <c r="J25" s="42">
        <v>0</v>
      </c>
      <c r="K25" s="42"/>
      <c r="L25" s="42"/>
      <c r="M25" s="42"/>
      <c r="N25" s="42"/>
      <c r="O25" s="42"/>
      <c r="P25" s="42"/>
      <c r="Q25" s="42"/>
      <c r="R25" s="43">
        <f>SUM(D25:F25)-I25-SUM(J25:Q25)</f>
        <v>0</v>
      </c>
    </row>
    <row r="26" ht="15.75" customHeight="1" spans="1:18" x14ac:dyDescent="0.25">
      <c r="A26" s="35" t="s">
        <v>69</v>
      </c>
      <c r="B26" s="36" t="s">
        <v>70</v>
      </c>
      <c r="C26" s="37" t="s">
        <v>71</v>
      </c>
      <c r="D26" s="38">
        <v>10000</v>
      </c>
      <c r="E26" s="39">
        <v>0</v>
      </c>
      <c r="F26" s="40">
        <v>0</v>
      </c>
      <c r="I26" s="41">
        <v>0</v>
      </c>
      <c r="J26" s="42">
        <v>1000</v>
      </c>
      <c r="K26" s="42"/>
      <c r="L26" s="42"/>
      <c r="M26" s="42"/>
      <c r="N26" s="42"/>
      <c r="O26" s="42"/>
      <c r="P26" s="42"/>
      <c r="Q26" s="42"/>
      <c r="R26" s="43">
        <f>SUM(D26:F26)-I26-SUM(J26:Q26)</f>
        <v>9000</v>
      </c>
    </row>
    <row r="27" ht="15.75" customHeight="1" spans="1:18" x14ac:dyDescent="0.25">
      <c r="A27" s="35" t="s">
        <v>72</v>
      </c>
      <c r="B27" s="36" t="s">
        <v>73</v>
      </c>
      <c r="C27" s="37" t="s">
        <v>74</v>
      </c>
      <c r="D27" s="38">
        <v>0</v>
      </c>
      <c r="E27" s="39">
        <v>0</v>
      </c>
      <c r="F27" s="40">
        <v>0</v>
      </c>
      <c r="I27" s="41">
        <v>0</v>
      </c>
      <c r="J27" s="42">
        <v>0</v>
      </c>
      <c r="K27" s="42"/>
      <c r="L27" s="42"/>
      <c r="M27" s="42"/>
      <c r="N27" s="42"/>
      <c r="O27" s="42"/>
      <c r="P27" s="42"/>
      <c r="Q27" s="42"/>
      <c r="R27" s="43">
        <f>SUM(D27:F27)-I27-SUM(J27:Q27)</f>
        <v>0</v>
      </c>
    </row>
    <row r="28" ht="15.75" customHeight="1" spans="1:18" x14ac:dyDescent="0.25">
      <c r="A28" s="35" t="s">
        <v>75</v>
      </c>
      <c r="B28" s="36" t="s">
        <v>76</v>
      </c>
      <c r="C28" s="37" t="s">
        <v>77</v>
      </c>
      <c r="D28" s="38">
        <v>0</v>
      </c>
      <c r="E28" s="39">
        <v>0</v>
      </c>
      <c r="F28" s="40">
        <v>0</v>
      </c>
      <c r="I28" s="41">
        <v>0</v>
      </c>
      <c r="J28" s="42">
        <v>0</v>
      </c>
      <c r="K28" s="42"/>
      <c r="L28" s="42"/>
      <c r="M28" s="42"/>
      <c r="N28" s="42"/>
      <c r="O28" s="42"/>
      <c r="P28" s="42"/>
      <c r="Q28" s="42"/>
      <c r="R28" s="43">
        <f>SUM(D28:F28)-I28-SUM(J28:Q28)</f>
        <v>0</v>
      </c>
    </row>
    <row r="29" ht="15.75" customHeight="1" spans="1:18" x14ac:dyDescent="0.25">
      <c r="A29" s="35" t="s">
        <v>78</v>
      </c>
      <c r="B29" s="36" t="s">
        <v>79</v>
      </c>
      <c r="C29" s="37" t="s">
        <v>80</v>
      </c>
      <c r="D29" s="38">
        <v>0</v>
      </c>
      <c r="E29" s="39">
        <v>0</v>
      </c>
      <c r="F29" s="40">
        <v>0</v>
      </c>
      <c r="I29" s="41">
        <v>0</v>
      </c>
      <c r="J29" s="42">
        <v>0</v>
      </c>
      <c r="K29" s="42"/>
      <c r="L29" s="42"/>
      <c r="M29" s="42"/>
      <c r="N29" s="42"/>
      <c r="O29" s="42"/>
      <c r="P29" s="42"/>
      <c r="Q29" s="42"/>
      <c r="R29" s="43">
        <f>SUM(D29:F29)-I29-SUM(J29:Q29)</f>
        <v>0</v>
      </c>
    </row>
    <row r="30" ht="15.75" customHeight="1" spans="1:18" x14ac:dyDescent="0.25">
      <c r="A30" s="35" t="s">
        <v>81</v>
      </c>
      <c r="B30" s="36" t="s">
        <v>82</v>
      </c>
      <c r="C30" s="37" t="s">
        <v>83</v>
      </c>
      <c r="D30" s="38">
        <v>0</v>
      </c>
      <c r="E30" s="39">
        <v>0</v>
      </c>
      <c r="F30" s="40">
        <v>0</v>
      </c>
      <c r="I30" s="41">
        <v>0</v>
      </c>
      <c r="J30" s="42">
        <v>0</v>
      </c>
      <c r="K30" s="42"/>
      <c r="L30" s="42"/>
      <c r="M30" s="42"/>
      <c r="N30" s="42"/>
      <c r="O30" s="42"/>
      <c r="P30" s="42"/>
      <c r="Q30" s="42"/>
      <c r="R30" s="43">
        <f>SUM(D30:F30)-I30-SUM(J30:Q30)</f>
        <v>0</v>
      </c>
    </row>
    <row r="31" ht="15.75" customHeight="1" spans="1:18" x14ac:dyDescent="0.25">
      <c r="A31" s="35" t="s">
        <v>84</v>
      </c>
      <c r="B31" s="36" t="s">
        <v>85</v>
      </c>
      <c r="C31" s="37" t="s">
        <v>86</v>
      </c>
      <c r="D31" s="38">
        <v>0</v>
      </c>
      <c r="E31" s="39">
        <v>0</v>
      </c>
      <c r="F31" s="40">
        <v>0</v>
      </c>
      <c r="I31" s="41">
        <v>0</v>
      </c>
      <c r="J31" s="42">
        <v>0</v>
      </c>
      <c r="K31" s="42"/>
      <c r="L31" s="42"/>
      <c r="M31" s="42"/>
      <c r="N31" s="42"/>
      <c r="O31" s="42"/>
      <c r="P31" s="42"/>
      <c r="Q31" s="42"/>
      <c r="R31" s="43">
        <f>SUM(D31:F31)-I31-SUM(J31:Q31)</f>
        <v>0</v>
      </c>
    </row>
    <row r="32" ht="15.75" customHeight="1" spans="1:18" x14ac:dyDescent="0.25">
      <c r="A32" s="35" t="s">
        <v>87</v>
      </c>
      <c r="B32" s="36" t="s">
        <v>88</v>
      </c>
      <c r="C32" s="37" t="s">
        <v>89</v>
      </c>
      <c r="D32" s="38">
        <v>0</v>
      </c>
      <c r="E32" s="39">
        <v>0</v>
      </c>
      <c r="F32" s="40">
        <v>0</v>
      </c>
      <c r="I32" s="41">
        <v>0</v>
      </c>
      <c r="J32" s="42">
        <v>0</v>
      </c>
      <c r="K32" s="42"/>
      <c r="L32" s="42"/>
      <c r="M32" s="42"/>
      <c r="N32" s="42"/>
      <c r="O32" s="42"/>
      <c r="P32" s="42"/>
      <c r="Q32" s="42"/>
      <c r="R32" s="43">
        <f>SUM(D32:F32)-I32-SUM(J32:Q32)</f>
        <v>0</v>
      </c>
    </row>
    <row r="33" ht="15.75" customHeight="1" spans="1:18" x14ac:dyDescent="0.25">
      <c r="A33" s="35" t="s">
        <v>90</v>
      </c>
      <c r="B33" s="36" t="s">
        <v>91</v>
      </c>
      <c r="C33" s="37" t="s">
        <v>92</v>
      </c>
      <c r="D33" s="38">
        <v>0</v>
      </c>
      <c r="E33" s="39">
        <v>0</v>
      </c>
      <c r="F33" s="40">
        <v>0</v>
      </c>
      <c r="I33" s="41">
        <v>0</v>
      </c>
      <c r="J33" s="42">
        <v>0</v>
      </c>
      <c r="K33" s="42"/>
      <c r="L33" s="42"/>
      <c r="M33" s="42"/>
      <c r="N33" s="42"/>
      <c r="O33" s="42"/>
      <c r="P33" s="42"/>
      <c r="Q33" s="42"/>
      <c r="R33" s="43">
        <f>SUM(D33:F33)-I33-SUM(J33:Q33)</f>
        <v>0</v>
      </c>
    </row>
    <row r="34" ht="15.75" customHeight="1" spans="1:18" x14ac:dyDescent="0.25">
      <c r="A34" s="35" t="s">
        <v>93</v>
      </c>
      <c r="B34" s="36" t="s">
        <v>94</v>
      </c>
      <c r="C34" s="37" t="s">
        <v>95</v>
      </c>
      <c r="D34" s="38">
        <v>0</v>
      </c>
      <c r="E34" s="39">
        <v>0</v>
      </c>
      <c r="F34" s="40">
        <v>0</v>
      </c>
      <c r="I34" s="41">
        <v>0</v>
      </c>
      <c r="J34" s="42">
        <v>0</v>
      </c>
      <c r="K34" s="42"/>
      <c r="L34" s="42"/>
      <c r="M34" s="42"/>
      <c r="N34" s="42"/>
      <c r="O34" s="42"/>
      <c r="P34" s="42"/>
      <c r="Q34" s="42"/>
      <c r="R34" s="43">
        <f>SUM(D34:F34)-I34-SUM(J34:Q34)</f>
        <v>0</v>
      </c>
    </row>
    <row r="35" ht="15.75" customHeight="1" spans="1:18" x14ac:dyDescent="0.25">
      <c r="A35" s="35" t="s">
        <v>96</v>
      </c>
      <c r="B35" s="36" t="s">
        <v>97</v>
      </c>
      <c r="C35" s="37" t="s">
        <v>98</v>
      </c>
      <c r="D35" s="38">
        <v>0</v>
      </c>
      <c r="E35" s="39">
        <v>0</v>
      </c>
      <c r="F35" s="40">
        <v>0</v>
      </c>
      <c r="I35" s="41">
        <v>0</v>
      </c>
      <c r="J35" s="42">
        <v>0</v>
      </c>
      <c r="K35" s="42"/>
      <c r="L35" s="42"/>
      <c r="M35" s="42"/>
      <c r="N35" s="42"/>
      <c r="O35" s="42"/>
      <c r="P35" s="42"/>
      <c r="Q35" s="42"/>
      <c r="R35" s="43">
        <f>SUM(D35:F35)-I35-SUM(J35:Q35)</f>
        <v>0</v>
      </c>
    </row>
    <row r="36" ht="15.75" customHeight="1" spans="1:18" x14ac:dyDescent="0.25">
      <c r="A36" s="35" t="s">
        <v>99</v>
      </c>
      <c r="B36" s="36" t="s">
        <v>100</v>
      </c>
      <c r="C36" s="37" t="s">
        <v>101</v>
      </c>
      <c r="D36" s="38">
        <v>0</v>
      </c>
      <c r="E36" s="39">
        <v>0</v>
      </c>
      <c r="F36" s="40">
        <v>0</v>
      </c>
      <c r="I36" s="41">
        <v>0</v>
      </c>
      <c r="J36" s="42">
        <v>0</v>
      </c>
      <c r="K36" s="42"/>
      <c r="L36" s="42"/>
      <c r="M36" s="42"/>
      <c r="N36" s="42"/>
      <c r="O36" s="42"/>
      <c r="P36" s="42"/>
      <c r="Q36" s="42"/>
      <c r="R36" s="43">
        <f>SUM(D36:F36)-I36-SUM(J36:Q36)</f>
        <v>0</v>
      </c>
    </row>
    <row r="37" ht="15.75" customHeight="1" spans="1:18" x14ac:dyDescent="0.25">
      <c r="A37" s="35" t="s">
        <v>102</v>
      </c>
      <c r="B37" s="36" t="s">
        <v>103</v>
      </c>
      <c r="C37" s="37" t="s">
        <v>104</v>
      </c>
      <c r="D37" s="38">
        <v>0</v>
      </c>
      <c r="E37" s="39">
        <v>0</v>
      </c>
      <c r="F37" s="40">
        <v>0</v>
      </c>
      <c r="I37" s="41">
        <v>0</v>
      </c>
      <c r="J37" s="42">
        <v>0</v>
      </c>
      <c r="K37" s="42"/>
      <c r="L37" s="42"/>
      <c r="M37" s="42"/>
      <c r="N37" s="42"/>
      <c r="O37" s="42"/>
      <c r="P37" s="42"/>
      <c r="Q37" s="42"/>
      <c r="R37" s="43">
        <f>SUM(D37:F37)-I37-SUM(J37:Q37)</f>
        <v>0</v>
      </c>
    </row>
    <row r="38" ht="15.75" customHeight="1" spans="1:18" x14ac:dyDescent="0.25">
      <c r="A38" s="35" t="s">
        <v>105</v>
      </c>
      <c r="B38" s="36" t="s">
        <v>106</v>
      </c>
      <c r="C38" s="37" t="s">
        <v>107</v>
      </c>
      <c r="D38" s="38">
        <v>0</v>
      </c>
      <c r="E38" s="39">
        <v>0</v>
      </c>
      <c r="F38" s="40">
        <v>0</v>
      </c>
      <c r="I38" s="41">
        <v>0</v>
      </c>
      <c r="J38" s="42">
        <v>0</v>
      </c>
      <c r="K38" s="42"/>
      <c r="L38" s="42"/>
      <c r="M38" s="42"/>
      <c r="N38" s="42"/>
      <c r="O38" s="42"/>
      <c r="P38" s="42"/>
      <c r="Q38" s="42"/>
      <c r="R38" s="43">
        <f>SUM(D38:F38)-I38-SUM(J38:Q38)</f>
        <v>0</v>
      </c>
    </row>
    <row r="39" ht="15.75" customHeight="1" spans="1:18" x14ac:dyDescent="0.25">
      <c r="A39" s="35" t="s">
        <v>108</v>
      </c>
      <c r="B39" s="36" t="s">
        <v>109</v>
      </c>
      <c r="C39" s="37" t="s">
        <v>110</v>
      </c>
      <c r="D39" s="38">
        <v>0</v>
      </c>
      <c r="E39" s="39">
        <v>0</v>
      </c>
      <c r="F39" s="40">
        <v>0</v>
      </c>
      <c r="I39" s="41">
        <v>0</v>
      </c>
      <c r="J39" s="42">
        <v>0</v>
      </c>
      <c r="K39" s="42"/>
      <c r="L39" s="42"/>
      <c r="M39" s="42"/>
      <c r="N39" s="42"/>
      <c r="O39" s="42"/>
      <c r="P39" s="42"/>
      <c r="Q39" s="42"/>
      <c r="R39" s="43">
        <f>SUM(D39:F39)-I39-SUM(J39:Q39)</f>
        <v>0</v>
      </c>
    </row>
    <row r="40" ht="15.75" customHeight="1" spans="1:18" x14ac:dyDescent="0.25">
      <c r="A40" s="35" t="s">
        <v>111</v>
      </c>
      <c r="B40" s="36" t="s">
        <v>112</v>
      </c>
      <c r="C40" s="37" t="s">
        <v>113</v>
      </c>
      <c r="D40" s="38">
        <v>0</v>
      </c>
      <c r="E40" s="39">
        <v>0</v>
      </c>
      <c r="F40" s="40">
        <v>0</v>
      </c>
      <c r="I40" s="41">
        <v>0</v>
      </c>
      <c r="J40" s="42">
        <v>0</v>
      </c>
      <c r="K40" s="42"/>
      <c r="L40" s="42"/>
      <c r="M40" s="42"/>
      <c r="N40" s="42"/>
      <c r="O40" s="42"/>
      <c r="P40" s="42"/>
      <c r="Q40" s="42"/>
      <c r="R40" s="43">
        <f>SUM(D40:F40)-I40-SUM(J40:Q40)</f>
        <v>0</v>
      </c>
    </row>
    <row r="41" ht="15.75" customHeight="1" spans="1:18" x14ac:dyDescent="0.25">
      <c r="A41" s="35" t="s">
        <v>114</v>
      </c>
      <c r="B41" s="36" t="s">
        <v>115</v>
      </c>
      <c r="C41" s="37" t="s">
        <v>116</v>
      </c>
      <c r="D41" s="38">
        <v>0</v>
      </c>
      <c r="E41" s="39">
        <v>0</v>
      </c>
      <c r="F41" s="40">
        <v>0</v>
      </c>
      <c r="I41" s="41">
        <v>0</v>
      </c>
      <c r="J41" s="42">
        <v>0</v>
      </c>
      <c r="K41" s="42"/>
      <c r="L41" s="42"/>
      <c r="M41" s="42"/>
      <c r="N41" s="42"/>
      <c r="O41" s="42"/>
      <c r="P41" s="42"/>
      <c r="Q41" s="42"/>
      <c r="R41" s="43">
        <f>SUM(D41:F41)-I41-SUM(J41:Q41)</f>
        <v>0</v>
      </c>
    </row>
    <row r="42" ht="15.75" customHeight="1" spans="1:18" x14ac:dyDescent="0.25">
      <c r="A42" s="35" t="s">
        <v>117</v>
      </c>
      <c r="B42" s="36" t="s">
        <v>118</v>
      </c>
      <c r="C42" s="37" t="s">
        <v>119</v>
      </c>
      <c r="D42" s="38">
        <v>0</v>
      </c>
      <c r="E42" s="39">
        <v>0</v>
      </c>
      <c r="F42" s="40">
        <v>0</v>
      </c>
      <c r="I42" s="41">
        <v>0</v>
      </c>
      <c r="J42" s="42">
        <v>0</v>
      </c>
      <c r="K42" s="42"/>
      <c r="L42" s="42"/>
      <c r="M42" s="42"/>
      <c r="N42" s="42"/>
      <c r="O42" s="42"/>
      <c r="P42" s="42"/>
      <c r="Q42" s="42"/>
      <c r="R42" s="43">
        <f>SUM(D42:F42)-I42-SUM(J42:Q42)</f>
        <v>0</v>
      </c>
    </row>
    <row r="43" ht="15.75" customHeight="1" spans="1:18" x14ac:dyDescent="0.25">
      <c r="A43" s="35" t="s">
        <v>120</v>
      </c>
      <c r="B43" s="36" t="s">
        <v>121</v>
      </c>
      <c r="C43" s="37" t="s">
        <v>122</v>
      </c>
      <c r="D43" s="38">
        <v>0</v>
      </c>
      <c r="E43" s="39">
        <v>0</v>
      </c>
      <c r="F43" s="40">
        <v>0</v>
      </c>
      <c r="I43" s="41">
        <v>0</v>
      </c>
      <c r="J43" s="42">
        <v>0</v>
      </c>
      <c r="K43" s="42"/>
      <c r="L43" s="42"/>
      <c r="M43" s="42"/>
      <c r="N43" s="42"/>
      <c r="O43" s="42"/>
      <c r="P43" s="42"/>
      <c r="Q43" s="42"/>
      <c r="R43" s="43">
        <f>SUM(D43:F43)-I43-SUM(J43:Q43)</f>
        <v>0</v>
      </c>
    </row>
    <row r="44" ht="15.75" customHeight="1" spans="1:18" x14ac:dyDescent="0.25">
      <c r="A44" s="35" t="s">
        <v>123</v>
      </c>
      <c r="B44" s="36" t="s">
        <v>124</v>
      </c>
      <c r="C44" s="37" t="s">
        <v>125</v>
      </c>
      <c r="D44" s="38">
        <v>0</v>
      </c>
      <c r="E44" s="39">
        <v>0</v>
      </c>
      <c r="F44" s="40">
        <v>0</v>
      </c>
      <c r="I44" s="41">
        <v>0</v>
      </c>
      <c r="J44" s="42">
        <v>0</v>
      </c>
      <c r="K44" s="42"/>
      <c r="L44" s="42"/>
      <c r="M44" s="42"/>
      <c r="N44" s="42"/>
      <c r="O44" s="42"/>
      <c r="P44" s="42"/>
      <c r="Q44" s="42"/>
      <c r="R44" s="43">
        <f>SUM(D44:F44)-I44-SUM(J44:Q44)</f>
        <v>0</v>
      </c>
    </row>
    <row r="45" ht="15.75" customHeight="1" spans="1:18" x14ac:dyDescent="0.25">
      <c r="A45" s="35" t="s">
        <v>126</v>
      </c>
      <c r="B45" s="36" t="s">
        <v>127</v>
      </c>
      <c r="C45" s="37" t="s">
        <v>128</v>
      </c>
      <c r="D45" s="38">
        <v>0</v>
      </c>
      <c r="E45" s="39">
        <v>0</v>
      </c>
      <c r="F45" s="40">
        <v>0</v>
      </c>
      <c r="I45" s="41">
        <v>0</v>
      </c>
      <c r="J45" s="42">
        <v>0</v>
      </c>
      <c r="K45" s="42"/>
      <c r="L45" s="42"/>
      <c r="M45" s="42"/>
      <c r="N45" s="42"/>
      <c r="O45" s="42"/>
      <c r="P45" s="42"/>
      <c r="Q45" s="42"/>
      <c r="R45" s="43">
        <f>SUM(D45:F45)-I45-SUM(J45:Q45)</f>
        <v>0</v>
      </c>
    </row>
    <row r="46" ht="15.75" customHeight="1" spans="1:18" x14ac:dyDescent="0.25">
      <c r="A46" s="44" t="s">
        <v>129</v>
      </c>
      <c r="B46" s="45" t="s">
        <v>130</v>
      </c>
      <c r="C46" s="46" t="s">
        <v>131</v>
      </c>
      <c r="D46" s="47">
        <v>0</v>
      </c>
      <c r="E46" s="48">
        <v>0</v>
      </c>
      <c r="F46" s="49">
        <v>0</v>
      </c>
      <c r="I46" s="50">
        <v>0</v>
      </c>
      <c r="J46" s="51">
        <v>0</v>
      </c>
      <c r="K46" s="51"/>
      <c r="L46" s="51"/>
      <c r="M46" s="51"/>
      <c r="N46" s="51"/>
      <c r="O46" s="51"/>
      <c r="P46" s="51"/>
      <c r="Q46" s="51"/>
      <c r="R46" s="52">
        <f>SUM(D46:F46)-I46-SUM(J46:Q46)</f>
        <v>0</v>
      </c>
    </row>
    <row r="47" ht="15.75" customHeight="1" spans="1:18" x14ac:dyDescent="0.25">
      <c r="A47" s="35" t="s">
        <v>132</v>
      </c>
      <c r="B47" s="36" t="s">
        <v>133</v>
      </c>
      <c r="C47" s="37" t="s">
        <v>134</v>
      </c>
      <c r="D47" s="38">
        <v>0</v>
      </c>
      <c r="E47" s="39">
        <v>0</v>
      </c>
      <c r="F47" s="40">
        <v>0</v>
      </c>
      <c r="I47" s="41">
        <v>0</v>
      </c>
      <c r="J47" s="42">
        <v>0</v>
      </c>
      <c r="K47" s="42"/>
      <c r="L47" s="42"/>
      <c r="M47" s="42"/>
      <c r="N47" s="42"/>
      <c r="O47" s="42"/>
      <c r="P47" s="42"/>
      <c r="Q47" s="42"/>
      <c r="R47" s="43">
        <f>SUM(D47:F47)-I47-SUM(J47:Q47)</f>
        <v>0</v>
      </c>
    </row>
    <row r="48" ht="15.75" customHeight="1" spans="1:18" x14ac:dyDescent="0.25">
      <c r="A48" s="35" t="s">
        <v>135</v>
      </c>
      <c r="B48" s="36" t="s">
        <v>136</v>
      </c>
      <c r="C48" s="37" t="s">
        <v>137</v>
      </c>
      <c r="D48" s="38">
        <v>0</v>
      </c>
      <c r="E48" s="39">
        <v>0</v>
      </c>
      <c r="F48" s="40">
        <v>0</v>
      </c>
      <c r="I48" s="41">
        <v>0</v>
      </c>
      <c r="J48" s="42">
        <v>0</v>
      </c>
      <c r="K48" s="42"/>
      <c r="L48" s="42"/>
      <c r="M48" s="42"/>
      <c r="N48" s="42"/>
      <c r="O48" s="42"/>
      <c r="P48" s="42"/>
      <c r="Q48" s="42"/>
      <c r="R48" s="43">
        <f>SUM(D48:F48)-I48-SUM(J48:Q48)</f>
        <v>0</v>
      </c>
    </row>
    <row r="49" ht="15.75" customHeight="1" spans="1:18" x14ac:dyDescent="0.25">
      <c r="A49" s="35" t="s">
        <v>138</v>
      </c>
      <c r="B49" s="36" t="s">
        <v>139</v>
      </c>
      <c r="C49" s="37" t="s">
        <v>140</v>
      </c>
      <c r="D49" s="38">
        <v>0</v>
      </c>
      <c r="E49" s="39">
        <v>0</v>
      </c>
      <c r="F49" s="40">
        <v>0</v>
      </c>
      <c r="I49" s="41">
        <v>0</v>
      </c>
      <c r="J49" s="42">
        <v>0</v>
      </c>
      <c r="K49" s="42"/>
      <c r="L49" s="42"/>
      <c r="M49" s="42"/>
      <c r="N49" s="42"/>
      <c r="O49" s="42"/>
      <c r="P49" s="42"/>
      <c r="Q49" s="42"/>
      <c r="R49" s="43">
        <f>SUM(D49:F49)-I49-SUM(J49:Q49)</f>
        <v>0</v>
      </c>
    </row>
    <row r="50" ht="15.75" customHeight="1" spans="1:18" x14ac:dyDescent="0.25">
      <c r="A50" s="35" t="s">
        <v>141</v>
      </c>
      <c r="B50" s="36" t="s">
        <v>142</v>
      </c>
      <c r="C50" s="37" t="s">
        <v>143</v>
      </c>
      <c r="D50" s="38">
        <v>0</v>
      </c>
      <c r="E50" s="39">
        <v>0</v>
      </c>
      <c r="F50" s="40">
        <v>0</v>
      </c>
      <c r="I50" s="41">
        <v>0</v>
      </c>
      <c r="J50" s="42">
        <v>0</v>
      </c>
      <c r="K50" s="42"/>
      <c r="L50" s="42"/>
      <c r="M50" s="42"/>
      <c r="N50" s="42"/>
      <c r="O50" s="42"/>
      <c r="P50" s="42"/>
      <c r="Q50" s="42"/>
      <c r="R50" s="43">
        <f>SUM(D50:F50)-I50-SUM(J50:Q50)</f>
        <v>0</v>
      </c>
    </row>
    <row r="51" ht="15.75" customHeight="1" spans="1:18" x14ac:dyDescent="0.25">
      <c r="A51" s="35" t="s">
        <v>144</v>
      </c>
      <c r="B51" s="36" t="s">
        <v>145</v>
      </c>
      <c r="C51" s="37" t="s">
        <v>146</v>
      </c>
      <c r="D51" s="38">
        <v>0</v>
      </c>
      <c r="E51" s="39">
        <v>0</v>
      </c>
      <c r="F51" s="40">
        <v>0</v>
      </c>
      <c r="I51" s="41">
        <v>0</v>
      </c>
      <c r="J51" s="42">
        <v>0</v>
      </c>
      <c r="K51" s="42"/>
      <c r="L51" s="42"/>
      <c r="M51" s="42"/>
      <c r="N51" s="42"/>
      <c r="O51" s="42"/>
      <c r="P51" s="42"/>
      <c r="Q51" s="42"/>
      <c r="R51" s="43">
        <f>SUM(D51:F51)-I51-SUM(J51:Q51)</f>
        <v>0</v>
      </c>
    </row>
    <row r="52" ht="15.75" customHeight="1" spans="1:18" x14ac:dyDescent="0.25">
      <c r="A52" s="35" t="s">
        <v>147</v>
      </c>
      <c r="B52" s="36" t="s">
        <v>148</v>
      </c>
      <c r="C52" s="37" t="s">
        <v>149</v>
      </c>
      <c r="D52" s="38">
        <v>0</v>
      </c>
      <c r="E52" s="39">
        <v>0</v>
      </c>
      <c r="F52" s="40">
        <v>0</v>
      </c>
      <c r="I52" s="41">
        <v>0</v>
      </c>
      <c r="J52" s="42">
        <v>0</v>
      </c>
      <c r="K52" s="42"/>
      <c r="L52" s="42"/>
      <c r="M52" s="42"/>
      <c r="N52" s="42"/>
      <c r="O52" s="42"/>
      <c r="P52" s="42"/>
      <c r="Q52" s="42"/>
      <c r="R52" s="43">
        <f>SUM(D52:F52)-I52-SUM(J52:Q52)</f>
        <v>0</v>
      </c>
    </row>
    <row r="53" ht="15.75" customHeight="1" spans="1:18" x14ac:dyDescent="0.25">
      <c r="A53" s="35" t="s">
        <v>150</v>
      </c>
      <c r="B53" s="36" t="s">
        <v>151</v>
      </c>
      <c r="C53" s="37" t="s">
        <v>152</v>
      </c>
      <c r="D53" s="38">
        <v>0</v>
      </c>
      <c r="E53" s="39">
        <v>0</v>
      </c>
      <c r="F53" s="40">
        <v>0</v>
      </c>
      <c r="I53" s="41">
        <v>0</v>
      </c>
      <c r="J53" s="42">
        <v>0</v>
      </c>
      <c r="K53" s="42"/>
      <c r="L53" s="42"/>
      <c r="M53" s="42"/>
      <c r="N53" s="42"/>
      <c r="O53" s="42"/>
      <c r="P53" s="42"/>
      <c r="Q53" s="42"/>
      <c r="R53" s="43">
        <f>SUM(D53:F53)-I53-SUM(J53:Q53)</f>
        <v>0</v>
      </c>
    </row>
    <row r="54" ht="15.75" customHeight="1" spans="1:18" x14ac:dyDescent="0.25">
      <c r="A54" s="35" t="s">
        <v>153</v>
      </c>
      <c r="B54" s="36" t="s">
        <v>154</v>
      </c>
      <c r="C54" s="37" t="s">
        <v>155</v>
      </c>
      <c r="D54" s="38">
        <v>0</v>
      </c>
      <c r="E54" s="39">
        <v>0</v>
      </c>
      <c r="F54" s="40">
        <v>0</v>
      </c>
      <c r="I54" s="41">
        <v>0</v>
      </c>
      <c r="J54" s="42">
        <v>0</v>
      </c>
      <c r="K54" s="42"/>
      <c r="L54" s="42"/>
      <c r="M54" s="42"/>
      <c r="N54" s="42"/>
      <c r="O54" s="42"/>
      <c r="P54" s="42"/>
      <c r="Q54" s="42"/>
      <c r="R54" s="43">
        <f>SUM(D54:F54)-I54-SUM(J54:Q54)</f>
        <v>0</v>
      </c>
    </row>
    <row r="55" ht="15.75" customHeight="1" spans="1:18" x14ac:dyDescent="0.25">
      <c r="A55" s="35" t="s">
        <v>156</v>
      </c>
      <c r="B55" s="36" t="s">
        <v>157</v>
      </c>
      <c r="C55" s="37" t="s">
        <v>158</v>
      </c>
      <c r="D55" s="38">
        <v>0</v>
      </c>
      <c r="E55" s="39">
        <v>0</v>
      </c>
      <c r="F55" s="40">
        <v>0</v>
      </c>
      <c r="I55" s="41">
        <v>0</v>
      </c>
      <c r="J55" s="42">
        <v>0</v>
      </c>
      <c r="K55" s="42"/>
      <c r="L55" s="42"/>
      <c r="M55" s="42"/>
      <c r="N55" s="42"/>
      <c r="O55" s="42"/>
      <c r="P55" s="42"/>
      <c r="Q55" s="42"/>
      <c r="R55" s="43">
        <f>SUM(D55:F55)-I55-SUM(J55:Q55)</f>
        <v>0</v>
      </c>
    </row>
    <row r="56" ht="15.75" customHeight="1" spans="1:18" x14ac:dyDescent="0.25">
      <c r="A56" s="44" t="s">
        <v>159</v>
      </c>
      <c r="B56" s="45" t="s">
        <v>160</v>
      </c>
      <c r="C56" s="46" t="s">
        <v>161</v>
      </c>
      <c r="D56" s="47">
        <v>0</v>
      </c>
      <c r="E56" s="48">
        <v>0</v>
      </c>
      <c r="F56" s="49">
        <v>0</v>
      </c>
      <c r="I56" s="50">
        <v>0</v>
      </c>
      <c r="J56" s="51">
        <v>0</v>
      </c>
      <c r="K56" s="51"/>
      <c r="L56" s="51"/>
      <c r="M56" s="51"/>
      <c r="N56" s="51"/>
      <c r="O56" s="51"/>
      <c r="P56" s="51"/>
      <c r="Q56" s="51"/>
      <c r="R56" s="52">
        <f>SUM(D56:F56)-I56-SUM(J56:Q56)</f>
        <v>0</v>
      </c>
    </row>
    <row r="57" ht="15.75" customHeight="1" spans="1:18" x14ac:dyDescent="0.25">
      <c r="A57" s="35" t="s">
        <v>162</v>
      </c>
      <c r="B57" s="36" t="s">
        <v>163</v>
      </c>
      <c r="C57" s="37" t="s">
        <v>164</v>
      </c>
      <c r="D57" s="38">
        <v>0</v>
      </c>
      <c r="E57" s="39">
        <v>0</v>
      </c>
      <c r="F57" s="40">
        <v>0</v>
      </c>
      <c r="I57" s="41">
        <v>0</v>
      </c>
      <c r="J57" s="42">
        <v>0</v>
      </c>
      <c r="K57" s="42"/>
      <c r="L57" s="42"/>
      <c r="M57" s="42"/>
      <c r="N57" s="42"/>
      <c r="O57" s="42"/>
      <c r="P57" s="42"/>
      <c r="Q57" s="42"/>
      <c r="R57" s="43">
        <f>SUM(D57:F57)-I57-SUM(J57:Q57)</f>
        <v>0</v>
      </c>
    </row>
    <row r="58" ht="15.75" customHeight="1" spans="1:18" x14ac:dyDescent="0.25">
      <c r="A58" s="35" t="s">
        <v>165</v>
      </c>
      <c r="B58" s="36" t="s">
        <v>166</v>
      </c>
      <c r="C58" s="37" t="s">
        <v>167</v>
      </c>
      <c r="D58" s="38">
        <v>0</v>
      </c>
      <c r="E58" s="39">
        <v>0</v>
      </c>
      <c r="F58" s="40">
        <v>0</v>
      </c>
      <c r="I58" s="41">
        <v>0</v>
      </c>
      <c r="J58" s="42">
        <v>0</v>
      </c>
      <c r="K58" s="42"/>
      <c r="L58" s="42"/>
      <c r="M58" s="42"/>
      <c r="N58" s="42"/>
      <c r="O58" s="42"/>
      <c r="P58" s="42"/>
      <c r="Q58" s="42"/>
      <c r="R58" s="43">
        <f>SUM(D58:F58)-I58-SUM(J58:Q58)</f>
        <v>0</v>
      </c>
    </row>
    <row r="59" ht="15.75" customHeight="1" spans="1:18" x14ac:dyDescent="0.25">
      <c r="A59" s="35" t="s">
        <v>168</v>
      </c>
      <c r="B59" s="36" t="s">
        <v>169</v>
      </c>
      <c r="C59" s="37" t="s">
        <v>170</v>
      </c>
      <c r="D59" s="38">
        <v>0</v>
      </c>
      <c r="E59" s="39">
        <v>0</v>
      </c>
      <c r="F59" s="40">
        <v>0</v>
      </c>
      <c r="I59" s="41">
        <v>0</v>
      </c>
      <c r="J59" s="42">
        <v>0</v>
      </c>
      <c r="K59" s="42"/>
      <c r="L59" s="42"/>
      <c r="M59" s="42"/>
      <c r="N59" s="42"/>
      <c r="O59" s="42"/>
      <c r="P59" s="42"/>
      <c r="Q59" s="42"/>
      <c r="R59" s="43">
        <f>SUM(D59:F59)-I59-SUM(J59:Q59)</f>
        <v>0</v>
      </c>
    </row>
    <row r="60" ht="15.75" customHeight="1" spans="1:18" x14ac:dyDescent="0.25">
      <c r="A60" s="35" t="s">
        <v>171</v>
      </c>
      <c r="B60" s="36" t="s">
        <v>172</v>
      </c>
      <c r="C60" s="37" t="s">
        <v>173</v>
      </c>
      <c r="D60" s="38">
        <v>0</v>
      </c>
      <c r="E60" s="39">
        <v>0</v>
      </c>
      <c r="F60" s="40">
        <v>0</v>
      </c>
      <c r="I60" s="41">
        <v>0</v>
      </c>
      <c r="J60" s="42">
        <v>0</v>
      </c>
      <c r="K60" s="42"/>
      <c r="L60" s="42"/>
      <c r="M60" s="42"/>
      <c r="N60" s="42"/>
      <c r="O60" s="42"/>
      <c r="P60" s="42"/>
      <c r="Q60" s="42"/>
      <c r="R60" s="43">
        <f>SUM(D60:F60)-I60-SUM(J60:Q60)</f>
        <v>0</v>
      </c>
    </row>
    <row r="61" ht="15.75" customHeight="1" spans="1:18" x14ac:dyDescent="0.25">
      <c r="A61" s="35" t="s">
        <v>174</v>
      </c>
      <c r="B61" s="36" t="s">
        <v>175</v>
      </c>
      <c r="C61" s="37" t="s">
        <v>176</v>
      </c>
      <c r="D61" s="38">
        <v>0</v>
      </c>
      <c r="E61" s="39">
        <v>0</v>
      </c>
      <c r="F61" s="40">
        <v>0</v>
      </c>
      <c r="I61" s="41">
        <v>0</v>
      </c>
      <c r="J61" s="42">
        <v>0</v>
      </c>
      <c r="K61" s="42"/>
      <c r="L61" s="42"/>
      <c r="M61" s="42"/>
      <c r="N61" s="42"/>
      <c r="O61" s="42"/>
      <c r="P61" s="42"/>
      <c r="Q61" s="42"/>
      <c r="R61" s="43">
        <f>SUM(D61:F61)-I61-SUM(J61:Q61)</f>
        <v>0</v>
      </c>
    </row>
    <row r="62" ht="15.75" customHeight="1" spans="1:18" x14ac:dyDescent="0.25">
      <c r="A62" s="35" t="s">
        <v>177</v>
      </c>
      <c r="B62" s="36" t="s">
        <v>178</v>
      </c>
      <c r="C62" s="37" t="s">
        <v>179</v>
      </c>
      <c r="D62" s="38">
        <v>0</v>
      </c>
      <c r="E62" s="39">
        <v>0</v>
      </c>
      <c r="F62" s="40">
        <v>0</v>
      </c>
      <c r="I62" s="41">
        <v>0</v>
      </c>
      <c r="J62" s="42">
        <v>0</v>
      </c>
      <c r="K62" s="42"/>
      <c r="L62" s="42"/>
      <c r="M62" s="42"/>
      <c r="N62" s="42"/>
      <c r="O62" s="42"/>
      <c r="P62" s="42"/>
      <c r="Q62" s="42"/>
      <c r="R62" s="43">
        <f>SUM(D62:F62)-I62-SUM(J62:Q62)</f>
        <v>0</v>
      </c>
    </row>
    <row r="63" ht="15.75" customHeight="1" spans="1:18" x14ac:dyDescent="0.25">
      <c r="A63" s="35" t="s">
        <v>180</v>
      </c>
      <c r="B63" s="36" t="s">
        <v>181</v>
      </c>
      <c r="C63" s="37" t="s">
        <v>182</v>
      </c>
      <c r="D63" s="38">
        <v>0</v>
      </c>
      <c r="E63" s="39">
        <v>0</v>
      </c>
      <c r="F63" s="40">
        <v>0</v>
      </c>
      <c r="I63" s="41">
        <v>0</v>
      </c>
      <c r="J63" s="42">
        <v>0</v>
      </c>
      <c r="K63" s="42"/>
      <c r="L63" s="42"/>
      <c r="M63" s="42"/>
      <c r="N63" s="42"/>
      <c r="O63" s="42"/>
      <c r="P63" s="42"/>
      <c r="Q63" s="42"/>
      <c r="R63" s="43">
        <f>SUM(D63:F63)-I63-SUM(J63:Q63)</f>
        <v>0</v>
      </c>
    </row>
    <row r="64" ht="15.75" customHeight="1" spans="1:18" x14ac:dyDescent="0.25">
      <c r="A64" s="35" t="s">
        <v>183</v>
      </c>
      <c r="B64" s="36" t="s">
        <v>184</v>
      </c>
      <c r="C64" s="37" t="s">
        <v>185</v>
      </c>
      <c r="D64" s="38">
        <v>0</v>
      </c>
      <c r="E64" s="39">
        <v>0</v>
      </c>
      <c r="F64" s="40">
        <v>0</v>
      </c>
      <c r="I64" s="41">
        <v>0</v>
      </c>
      <c r="J64" s="42">
        <v>0</v>
      </c>
      <c r="K64" s="42"/>
      <c r="L64" s="42"/>
      <c r="M64" s="42"/>
      <c r="N64" s="42"/>
      <c r="O64" s="42"/>
      <c r="P64" s="42"/>
      <c r="Q64" s="42"/>
      <c r="R64" s="43">
        <f>SUM(D64:F64)-I64-SUM(J64:Q64)</f>
        <v>0</v>
      </c>
    </row>
    <row r="65" ht="15.75" customHeight="1" spans="1:18" x14ac:dyDescent="0.25">
      <c r="A65" s="35" t="s">
        <v>186</v>
      </c>
      <c r="B65" s="36" t="s">
        <v>187</v>
      </c>
      <c r="C65" s="37" t="s">
        <v>188</v>
      </c>
      <c r="D65" s="38">
        <v>0</v>
      </c>
      <c r="E65" s="39">
        <v>0</v>
      </c>
      <c r="F65" s="40">
        <v>0</v>
      </c>
      <c r="I65" s="41">
        <v>0</v>
      </c>
      <c r="J65" s="42">
        <v>0</v>
      </c>
      <c r="K65" s="42"/>
      <c r="L65" s="42"/>
      <c r="M65" s="42"/>
      <c r="N65" s="42"/>
      <c r="O65" s="42"/>
      <c r="P65" s="42"/>
      <c r="Q65" s="42"/>
      <c r="R65" s="43">
        <f>SUM(D65:F65)-I65-SUM(J65:Q65)</f>
        <v>0</v>
      </c>
    </row>
    <row r="66" ht="15.75" customHeight="1" spans="1:18" x14ac:dyDescent="0.25">
      <c r="A66" s="35" t="s">
        <v>189</v>
      </c>
      <c r="B66" s="36" t="s">
        <v>190</v>
      </c>
      <c r="C66" s="37" t="s">
        <v>191</v>
      </c>
      <c r="D66" s="38">
        <v>0</v>
      </c>
      <c r="E66" s="39">
        <v>0</v>
      </c>
      <c r="F66" s="40">
        <v>0</v>
      </c>
      <c r="I66" s="41">
        <v>0</v>
      </c>
      <c r="J66" s="42">
        <v>0</v>
      </c>
      <c r="K66" s="42"/>
      <c r="L66" s="42"/>
      <c r="M66" s="42"/>
      <c r="N66" s="42"/>
      <c r="O66" s="42"/>
      <c r="P66" s="42"/>
      <c r="Q66" s="42"/>
      <c r="R66" s="43">
        <f>SUM(D66:F66)-I66-SUM(J66:Q66)</f>
        <v>0</v>
      </c>
    </row>
    <row r="67" ht="15.75" customHeight="1" spans="1:18" x14ac:dyDescent="0.25">
      <c r="A67" s="35" t="s">
        <v>192</v>
      </c>
      <c r="B67" s="36" t="s">
        <v>193</v>
      </c>
      <c r="C67" s="37" t="s">
        <v>194</v>
      </c>
      <c r="D67" s="38">
        <v>0</v>
      </c>
      <c r="E67" s="39">
        <v>0</v>
      </c>
      <c r="F67" s="40">
        <v>0</v>
      </c>
      <c r="I67" s="41">
        <v>0</v>
      </c>
      <c r="J67" s="42">
        <v>0</v>
      </c>
      <c r="K67" s="42"/>
      <c r="L67" s="42"/>
      <c r="M67" s="42"/>
      <c r="N67" s="42"/>
      <c r="O67" s="42"/>
      <c r="P67" s="42"/>
      <c r="Q67" s="42"/>
      <c r="R67" s="43">
        <f>SUM(D67:F67)-I67-SUM(J67:Q67)</f>
        <v>0</v>
      </c>
    </row>
    <row r="68" ht="15.75" customHeight="1" spans="1:18" x14ac:dyDescent="0.25">
      <c r="A68" s="35" t="s">
        <v>195</v>
      </c>
      <c r="B68" s="36" t="s">
        <v>196</v>
      </c>
      <c r="C68" s="37" t="s">
        <v>197</v>
      </c>
      <c r="D68" s="38">
        <v>0</v>
      </c>
      <c r="E68" s="39">
        <v>0</v>
      </c>
      <c r="F68" s="40">
        <v>0</v>
      </c>
      <c r="I68" s="41">
        <v>0</v>
      </c>
      <c r="J68" s="42">
        <v>0</v>
      </c>
      <c r="K68" s="42"/>
      <c r="L68" s="42"/>
      <c r="M68" s="42"/>
      <c r="N68" s="42"/>
      <c r="O68" s="42"/>
      <c r="P68" s="42"/>
      <c r="Q68" s="42"/>
      <c r="R68" s="43">
        <f>SUM(D68:F68)-I68-SUM(J68:Q68)</f>
        <v>0</v>
      </c>
    </row>
    <row r="69" ht="15.75" customHeight="1" spans="1:18" x14ac:dyDescent="0.25">
      <c r="A69" s="44" t="s">
        <v>198</v>
      </c>
      <c r="B69" s="45" t="s">
        <v>199</v>
      </c>
      <c r="C69" s="46" t="s">
        <v>200</v>
      </c>
      <c r="D69" s="47">
        <v>0</v>
      </c>
      <c r="E69" s="48">
        <v>0</v>
      </c>
      <c r="F69" s="49">
        <v>0</v>
      </c>
      <c r="I69" s="50">
        <v>0</v>
      </c>
      <c r="J69" s="51">
        <v>0</v>
      </c>
      <c r="K69" s="51"/>
      <c r="L69" s="51"/>
      <c r="M69" s="51"/>
      <c r="N69" s="51"/>
      <c r="O69" s="51"/>
      <c r="P69" s="51"/>
      <c r="Q69" s="51"/>
      <c r="R69" s="52">
        <f>SUM(D69:F69)-I69-SUM(J69:Q69)</f>
        <v>0</v>
      </c>
    </row>
    <row r="70" ht="15.75" customHeight="1" spans="1:18" x14ac:dyDescent="0.25">
      <c r="A70" s="35" t="s">
        <v>201</v>
      </c>
      <c r="B70" s="36" t="s">
        <v>202</v>
      </c>
      <c r="C70" s="37" t="s">
        <v>203</v>
      </c>
      <c r="D70" s="38">
        <v>0</v>
      </c>
      <c r="E70" s="39">
        <v>0</v>
      </c>
      <c r="F70" s="40">
        <v>0</v>
      </c>
      <c r="I70" s="41">
        <v>0</v>
      </c>
      <c r="J70" s="42">
        <v>0</v>
      </c>
      <c r="K70" s="42"/>
      <c r="L70" s="42"/>
      <c r="M70" s="42"/>
      <c r="N70" s="42"/>
      <c r="O70" s="42"/>
      <c r="P70" s="42"/>
      <c r="Q70" s="42"/>
      <c r="R70" s="43">
        <f>SUM(D70:F70)-I70-SUM(J70:Q70)</f>
        <v>0</v>
      </c>
    </row>
    <row r="71" ht="15.75" customHeight="1" spans="1:18" x14ac:dyDescent="0.25">
      <c r="A71" s="35" t="s">
        <v>204</v>
      </c>
      <c r="B71" s="36" t="s">
        <v>205</v>
      </c>
      <c r="C71" s="37" t="s">
        <v>206</v>
      </c>
      <c r="D71" s="38">
        <v>0</v>
      </c>
      <c r="E71" s="39">
        <v>0</v>
      </c>
      <c r="F71" s="40">
        <v>0</v>
      </c>
      <c r="I71" s="41">
        <v>0</v>
      </c>
      <c r="J71" s="42">
        <v>0</v>
      </c>
      <c r="K71" s="42"/>
      <c r="L71" s="42"/>
      <c r="M71" s="42"/>
      <c r="N71" s="42"/>
      <c r="O71" s="42"/>
      <c r="P71" s="42"/>
      <c r="Q71" s="42"/>
      <c r="R71" s="43">
        <f>SUM(D71:F71)-I71-SUM(J71:Q71)</f>
        <v>0</v>
      </c>
    </row>
    <row r="72" ht="15.75" customHeight="1" spans="1:18" x14ac:dyDescent="0.25">
      <c r="A72" s="35" t="s">
        <v>207</v>
      </c>
      <c r="B72" s="36" t="s">
        <v>208</v>
      </c>
      <c r="C72" s="37" t="s">
        <v>209</v>
      </c>
      <c r="D72" s="38">
        <v>0</v>
      </c>
      <c r="E72" s="39">
        <v>0</v>
      </c>
      <c r="F72" s="40">
        <v>0</v>
      </c>
      <c r="I72" s="41">
        <v>0</v>
      </c>
      <c r="J72" s="42">
        <v>0</v>
      </c>
      <c r="K72" s="42"/>
      <c r="L72" s="42"/>
      <c r="M72" s="42"/>
      <c r="N72" s="42"/>
      <c r="O72" s="42"/>
      <c r="P72" s="42"/>
      <c r="Q72" s="42"/>
      <c r="R72" s="43">
        <f>SUM(D72:F72)-I72-SUM(J72:Q72)</f>
        <v>0</v>
      </c>
    </row>
    <row r="73" ht="15.75" customHeight="1" spans="1:18" x14ac:dyDescent="0.25">
      <c r="A73" s="35" t="s">
        <v>210</v>
      </c>
      <c r="B73" s="36" t="s">
        <v>211</v>
      </c>
      <c r="C73" s="37" t="s">
        <v>212</v>
      </c>
      <c r="D73" s="38">
        <v>0</v>
      </c>
      <c r="E73" s="39">
        <v>0</v>
      </c>
      <c r="F73" s="40">
        <v>0</v>
      </c>
      <c r="I73" s="41">
        <v>0</v>
      </c>
      <c r="J73" s="42">
        <v>0</v>
      </c>
      <c r="K73" s="42"/>
      <c r="L73" s="42"/>
      <c r="M73" s="42"/>
      <c r="N73" s="42"/>
      <c r="O73" s="42"/>
      <c r="P73" s="42"/>
      <c r="Q73" s="42"/>
      <c r="R73" s="43">
        <f>SUM(D73:F73)-I73-SUM(J73:Q73)</f>
        <v>0</v>
      </c>
    </row>
    <row r="74" ht="15.75" customHeight="1" spans="1:18" x14ac:dyDescent="0.25">
      <c r="A74" s="35" t="s">
        <v>213</v>
      </c>
      <c r="B74" s="36" t="s">
        <v>214</v>
      </c>
      <c r="C74" s="37" t="s">
        <v>215</v>
      </c>
      <c r="D74" s="38">
        <v>0</v>
      </c>
      <c r="E74" s="39">
        <v>0</v>
      </c>
      <c r="F74" s="40">
        <v>0</v>
      </c>
      <c r="I74" s="41">
        <v>0</v>
      </c>
      <c r="J74" s="42">
        <v>0</v>
      </c>
      <c r="K74" s="42"/>
      <c r="L74" s="42"/>
      <c r="M74" s="42"/>
      <c r="N74" s="42"/>
      <c r="O74" s="42"/>
      <c r="P74" s="42"/>
      <c r="Q74" s="42"/>
      <c r="R74" s="43">
        <f>SUM(D74:F74)-I74-SUM(J74:Q74)</f>
        <v>0</v>
      </c>
    </row>
    <row r="75" ht="15.75" customHeight="1" spans="1:18" x14ac:dyDescent="0.25">
      <c r="A75" s="35" t="s">
        <v>216</v>
      </c>
      <c r="B75" s="36" t="s">
        <v>217</v>
      </c>
      <c r="C75" s="37" t="s">
        <v>218</v>
      </c>
      <c r="D75" s="38">
        <v>0</v>
      </c>
      <c r="E75" s="39">
        <v>0</v>
      </c>
      <c r="F75" s="40">
        <v>0</v>
      </c>
      <c r="I75" s="41">
        <v>0</v>
      </c>
      <c r="J75" s="42">
        <v>0</v>
      </c>
      <c r="K75" s="42"/>
      <c r="L75" s="42"/>
      <c r="M75" s="42"/>
      <c r="N75" s="42"/>
      <c r="O75" s="42"/>
      <c r="P75" s="42"/>
      <c r="Q75" s="42"/>
      <c r="R75" s="43">
        <f>SUM(D75:F75)-I75-SUM(J75:Q75)</f>
        <v>0</v>
      </c>
    </row>
    <row r="76" ht="15.75" customHeight="1" spans="1:18" x14ac:dyDescent="0.25">
      <c r="A76" s="35" t="s">
        <v>219</v>
      </c>
      <c r="B76" s="36" t="s">
        <v>220</v>
      </c>
      <c r="C76" s="37" t="s">
        <v>221</v>
      </c>
      <c r="D76" s="38">
        <v>0</v>
      </c>
      <c r="E76" s="39">
        <v>0</v>
      </c>
      <c r="F76" s="40">
        <v>0</v>
      </c>
      <c r="I76" s="41">
        <v>0</v>
      </c>
      <c r="J76" s="42">
        <v>0</v>
      </c>
      <c r="K76" s="42"/>
      <c r="L76" s="42"/>
      <c r="M76" s="42"/>
      <c r="N76" s="42"/>
      <c r="O76" s="42"/>
      <c r="P76" s="42"/>
      <c r="Q76" s="42"/>
      <c r="R76" s="43">
        <f>SUM(D76:F76)-I76-SUM(J76:Q76)</f>
        <v>0</v>
      </c>
    </row>
    <row r="77" ht="16" customHeight="1" spans="1:18" x14ac:dyDescent="0.25">
      <c r="A77" s="44" t="s">
        <v>222</v>
      </c>
      <c r="B77" s="45" t="s">
        <v>223</v>
      </c>
      <c r="C77" s="46" t="s">
        <v>224</v>
      </c>
      <c r="D77" s="47">
        <v>0</v>
      </c>
      <c r="E77" s="48">
        <v>0</v>
      </c>
      <c r="F77" s="49">
        <v>0</v>
      </c>
      <c r="I77" s="50">
        <v>0</v>
      </c>
      <c r="J77" s="51">
        <v>0</v>
      </c>
      <c r="K77" s="51"/>
      <c r="L77" s="51"/>
      <c r="M77" s="51"/>
      <c r="N77" s="51"/>
      <c r="O77" s="51"/>
      <c r="P77" s="51"/>
      <c r="Q77" s="51"/>
      <c r="R77" s="52">
        <f>SUM(D77:F77)-I77-SUM(J77:Q77)</f>
        <v>0</v>
      </c>
    </row>
    <row r="78" ht="18" customHeight="1" spans="1:18" x14ac:dyDescent="0.25">
      <c r="A78" s="35" t="s">
        <v>225</v>
      </c>
      <c r="B78" s="36" t="s">
        <v>226</v>
      </c>
      <c r="C78" s="37" t="s">
        <v>227</v>
      </c>
      <c r="D78" s="38">
        <v>0</v>
      </c>
      <c r="E78" s="39">
        <v>0</v>
      </c>
      <c r="F78" s="40">
        <v>0</v>
      </c>
      <c r="I78" s="41">
        <v>0</v>
      </c>
      <c r="J78" s="42">
        <v>0</v>
      </c>
      <c r="K78" s="42"/>
      <c r="L78" s="42"/>
      <c r="M78" s="42"/>
      <c r="N78" s="42"/>
      <c r="O78" s="42"/>
      <c r="P78" s="42"/>
      <c r="Q78" s="42"/>
      <c r="R78" s="43">
        <f>SUM(D78:F78)-I78-SUM(J78:Q78)</f>
        <v>0</v>
      </c>
    </row>
    <row r="79" ht="15.75" customHeight="1" spans="1:18" x14ac:dyDescent="0.25">
      <c r="A79" s="35" t="s">
        <v>228</v>
      </c>
      <c r="B79" s="36" t="s">
        <v>229</v>
      </c>
      <c r="C79" s="37" t="s">
        <v>230</v>
      </c>
      <c r="D79" s="38">
        <v>0</v>
      </c>
      <c r="E79" s="39">
        <v>0</v>
      </c>
      <c r="F79" s="40">
        <v>0</v>
      </c>
      <c r="I79" s="41">
        <v>0</v>
      </c>
      <c r="J79" s="42">
        <v>0</v>
      </c>
      <c r="K79" s="42"/>
      <c r="L79" s="42"/>
      <c r="M79" s="42"/>
      <c r="N79" s="42"/>
      <c r="O79" s="42"/>
      <c r="P79" s="42"/>
      <c r="Q79" s="42"/>
      <c r="R79" s="43">
        <f>SUM(D79:F79)-I79-SUM(J79:Q79)</f>
        <v>0</v>
      </c>
    </row>
    <row r="80" ht="15.75" customHeight="1" spans="1:18" x14ac:dyDescent="0.25">
      <c r="A80" s="35" t="s">
        <v>231</v>
      </c>
      <c r="B80" s="36" t="s">
        <v>232</v>
      </c>
      <c r="C80" s="37" t="s">
        <v>233</v>
      </c>
      <c r="D80" s="38">
        <v>0</v>
      </c>
      <c r="E80" s="39">
        <v>0</v>
      </c>
      <c r="F80" s="40">
        <v>0</v>
      </c>
      <c r="I80" s="41">
        <v>0</v>
      </c>
      <c r="J80" s="42">
        <v>0</v>
      </c>
      <c r="K80" s="42"/>
      <c r="L80" s="42"/>
      <c r="M80" s="42"/>
      <c r="N80" s="42"/>
      <c r="O80" s="42"/>
      <c r="P80" s="42"/>
      <c r="Q80" s="42"/>
      <c r="R80" s="43">
        <f>SUM(D80:F80)-I80-SUM(J80:Q80)</f>
        <v>0</v>
      </c>
    </row>
    <row r="81" ht="15.75" customHeight="1" spans="1:18" x14ac:dyDescent="0.25">
      <c r="A81" s="44" t="s">
        <v>234</v>
      </c>
      <c r="B81" s="45" t="s">
        <v>235</v>
      </c>
      <c r="C81" s="46" t="s">
        <v>236</v>
      </c>
      <c r="D81" s="47">
        <v>0</v>
      </c>
      <c r="E81" s="48">
        <v>0</v>
      </c>
      <c r="F81" s="49">
        <v>0</v>
      </c>
      <c r="I81" s="50">
        <v>0</v>
      </c>
      <c r="J81" s="51">
        <v>0</v>
      </c>
      <c r="K81" s="51"/>
      <c r="L81" s="51"/>
      <c r="M81" s="51"/>
      <c r="N81" s="51"/>
      <c r="O81" s="51"/>
      <c r="P81" s="51"/>
      <c r="Q81" s="51"/>
      <c r="R81" s="52">
        <f>SUM(D81:F81)-I81-SUM(J81:Q81)</f>
        <v>0</v>
      </c>
    </row>
    <row r="82" ht="15.75" customHeight="1" spans="1:18" x14ac:dyDescent="0.25">
      <c r="A82" s="35" t="s">
        <v>237</v>
      </c>
      <c r="B82" s="36" t="s">
        <v>238</v>
      </c>
      <c r="C82" s="37" t="s">
        <v>239</v>
      </c>
      <c r="D82" s="38">
        <v>0</v>
      </c>
      <c r="E82" s="39">
        <v>0</v>
      </c>
      <c r="F82" s="40">
        <v>0</v>
      </c>
      <c r="I82" s="41">
        <v>0</v>
      </c>
      <c r="J82" s="42">
        <v>0</v>
      </c>
      <c r="K82" s="42"/>
      <c r="L82" s="42"/>
      <c r="M82" s="42"/>
      <c r="N82" s="42"/>
      <c r="O82" s="42"/>
      <c r="P82" s="42"/>
      <c r="Q82" s="42"/>
      <c r="R82" s="43">
        <f>SUM(D82:F82)-I82-SUM(J82:Q82)</f>
        <v>0</v>
      </c>
    </row>
    <row r="83" ht="17" customHeight="1" spans="1:18" x14ac:dyDescent="0.25">
      <c r="A83" s="35" t="s">
        <v>240</v>
      </c>
      <c r="B83" s="36" t="s">
        <v>241</v>
      </c>
      <c r="C83" s="37" t="s">
        <v>242</v>
      </c>
      <c r="D83" s="38">
        <v>0</v>
      </c>
      <c r="E83" s="39">
        <v>0</v>
      </c>
      <c r="F83" s="40">
        <v>0</v>
      </c>
      <c r="I83" s="41">
        <v>0</v>
      </c>
      <c r="J83" s="42">
        <v>0</v>
      </c>
      <c r="K83" s="42"/>
      <c r="L83" s="42"/>
      <c r="M83" s="42"/>
      <c r="N83" s="42"/>
      <c r="O83" s="42"/>
      <c r="P83" s="42"/>
      <c r="Q83" s="42"/>
      <c r="R83" s="43">
        <f>SUM(D83:F83)-I83-SUM(J83:Q83)</f>
        <v>0</v>
      </c>
    </row>
    <row r="84" ht="16" customHeight="1" spans="1:18" x14ac:dyDescent="0.25">
      <c r="A84" s="35" t="s">
        <v>243</v>
      </c>
      <c r="B84" s="36" t="s">
        <v>244</v>
      </c>
      <c r="C84" s="37" t="s">
        <v>245</v>
      </c>
      <c r="D84" s="38">
        <v>0</v>
      </c>
      <c r="E84" s="39">
        <v>0</v>
      </c>
      <c r="F84" s="40">
        <v>0</v>
      </c>
      <c r="I84" s="41">
        <v>0</v>
      </c>
      <c r="J84" s="42">
        <v>0</v>
      </c>
      <c r="K84" s="42"/>
      <c r="L84" s="42"/>
      <c r="M84" s="42"/>
      <c r="N84" s="42"/>
      <c r="O84" s="42"/>
      <c r="P84" s="42"/>
      <c r="Q84" s="42"/>
      <c r="R84" s="43">
        <f>SUM(D84:F84)-I84-SUM(J84:Q84)</f>
        <v>0</v>
      </c>
    </row>
    <row r="85" ht="15.75" customHeight="1" spans="1:18" x14ac:dyDescent="0.25">
      <c r="A85" s="44" t="s">
        <v>246</v>
      </c>
      <c r="B85" s="45" t="s">
        <v>247</v>
      </c>
      <c r="C85" s="46" t="s">
        <v>248</v>
      </c>
      <c r="D85" s="47">
        <v>0</v>
      </c>
      <c r="E85" s="48">
        <v>0</v>
      </c>
      <c r="F85" s="49">
        <v>0</v>
      </c>
      <c r="I85" s="50">
        <v>0</v>
      </c>
      <c r="J85" s="51">
        <v>0</v>
      </c>
      <c r="K85" s="51"/>
      <c r="L85" s="51"/>
      <c r="M85" s="51"/>
      <c r="N85" s="51"/>
      <c r="O85" s="51"/>
      <c r="P85" s="51"/>
      <c r="Q85" s="51"/>
      <c r="R85" s="52">
        <f>SUM(D85:F85)-I85-SUM(J85:Q85)</f>
        <v>0</v>
      </c>
    </row>
    <row r="86" ht="16" customHeight="1" spans="1:18" x14ac:dyDescent="0.25">
      <c r="A86" s="35" t="s">
        <v>249</v>
      </c>
      <c r="B86" s="36" t="s">
        <v>250</v>
      </c>
      <c r="C86" s="37" t="s">
        <v>251</v>
      </c>
      <c r="D86" s="38">
        <v>0</v>
      </c>
      <c r="E86" s="39">
        <v>0</v>
      </c>
      <c r="F86" s="40">
        <v>0</v>
      </c>
      <c r="I86" s="41">
        <v>0</v>
      </c>
      <c r="J86" s="42">
        <v>0</v>
      </c>
      <c r="K86" s="42"/>
      <c r="L86" s="42"/>
      <c r="M86" s="42"/>
      <c r="N86" s="42"/>
      <c r="O86" s="42"/>
      <c r="P86" s="42"/>
      <c r="Q86" s="42"/>
      <c r="R86" s="43">
        <f>SUM(D86:F86)-I86-SUM(J86:Q86)</f>
        <v>0</v>
      </c>
    </row>
    <row r="87" ht="16" customHeight="1" spans="1:18" x14ac:dyDescent="0.25">
      <c r="A87" s="35" t="s">
        <v>252</v>
      </c>
      <c r="B87" s="36" t="s">
        <v>253</v>
      </c>
      <c r="C87" s="37" t="s">
        <v>254</v>
      </c>
      <c r="D87" s="38">
        <v>0</v>
      </c>
      <c r="E87" s="39">
        <v>0</v>
      </c>
      <c r="F87" s="40">
        <v>0</v>
      </c>
      <c r="I87" s="41">
        <v>0</v>
      </c>
      <c r="J87" s="42">
        <v>0</v>
      </c>
      <c r="K87" s="42"/>
      <c r="L87" s="42"/>
      <c r="M87" s="42"/>
      <c r="N87" s="42"/>
      <c r="O87" s="42"/>
      <c r="P87" s="42"/>
      <c r="Q87" s="42"/>
      <c r="R87" s="43">
        <f>SUM(D87:F87)-I87-SUM(J87:Q87)</f>
        <v>0</v>
      </c>
    </row>
    <row r="88" ht="16" customHeight="1" spans="1:18" x14ac:dyDescent="0.25">
      <c r="A88" s="35" t="s">
        <v>255</v>
      </c>
      <c r="B88" s="36" t="s">
        <v>256</v>
      </c>
      <c r="C88" s="37" t="s">
        <v>257</v>
      </c>
      <c r="D88" s="38">
        <v>0</v>
      </c>
      <c r="E88" s="39">
        <v>0</v>
      </c>
      <c r="F88" s="40">
        <v>0</v>
      </c>
      <c r="I88" s="41">
        <v>0</v>
      </c>
      <c r="J88" s="42">
        <v>500</v>
      </c>
      <c r="K88" s="42"/>
      <c r="L88" s="42"/>
      <c r="M88" s="42"/>
      <c r="N88" s="42"/>
      <c r="O88" s="42"/>
      <c r="P88" s="42"/>
      <c r="Q88" s="42"/>
      <c r="R88" s="43">
        <f>SUM(D88:F88)-I88-SUM(J88:Q88)</f>
        <v>-500</v>
      </c>
    </row>
    <row r="89" ht="15.75" customHeight="1" spans="1:18" x14ac:dyDescent="0.25">
      <c r="A89" s="35" t="s">
        <v>258</v>
      </c>
      <c r="B89" s="36" t="s">
        <v>259</v>
      </c>
      <c r="C89" s="37" t="s">
        <v>260</v>
      </c>
      <c r="D89" s="38">
        <v>0</v>
      </c>
      <c r="E89" s="39">
        <v>0</v>
      </c>
      <c r="F89" s="40">
        <v>0</v>
      </c>
      <c r="I89" s="41">
        <v>0</v>
      </c>
      <c r="J89" s="42">
        <v>250</v>
      </c>
      <c r="K89" s="42"/>
      <c r="L89" s="42"/>
      <c r="M89" s="42"/>
      <c r="N89" s="42"/>
      <c r="O89" s="42"/>
      <c r="P89" s="42"/>
      <c r="Q89" s="42"/>
      <c r="R89" s="43">
        <f>SUM(D89:F89)-I89-SUM(J89:Q89)</f>
        <v>-250</v>
      </c>
    </row>
    <row r="90" ht="18" customHeight="1" spans="1:18" x14ac:dyDescent="0.25">
      <c r="A90" s="44" t="s">
        <v>261</v>
      </c>
      <c r="B90" s="45" t="s">
        <v>262</v>
      </c>
      <c r="C90" s="46" t="s">
        <v>263</v>
      </c>
      <c r="D90" s="47">
        <v>0</v>
      </c>
      <c r="E90" s="48">
        <v>0</v>
      </c>
      <c r="F90" s="49">
        <v>0</v>
      </c>
      <c r="I90" s="50">
        <v>0</v>
      </c>
      <c r="J90" s="51">
        <v>0</v>
      </c>
      <c r="K90" s="51"/>
      <c r="L90" s="51"/>
      <c r="M90" s="51"/>
      <c r="N90" s="51"/>
      <c r="O90" s="51"/>
      <c r="P90" s="51"/>
      <c r="Q90" s="51"/>
      <c r="R90" s="52">
        <f>SUM(D90:F90)-I90-SUM(J90:Q90)</f>
        <v>0</v>
      </c>
    </row>
    <row r="91" ht="15.75" customHeight="1" spans="1:18" x14ac:dyDescent="0.25">
      <c r="A91" s="35" t="s">
        <v>264</v>
      </c>
      <c r="B91" s="36" t="s">
        <v>265</v>
      </c>
      <c r="C91" s="37" t="s">
        <v>266</v>
      </c>
      <c r="D91" s="38">
        <v>5000</v>
      </c>
      <c r="E91" s="53"/>
      <c r="F91" s="54"/>
      <c r="I91" s="55"/>
      <c r="J91" s="53"/>
      <c r="K91" s="53"/>
      <c r="L91" s="53"/>
      <c r="M91" s="53"/>
      <c r="N91" s="53"/>
      <c r="O91" s="53"/>
      <c r="P91" s="53"/>
      <c r="Q91" s="53"/>
      <c r="R91" s="54"/>
    </row>
    <row r="92" ht="15.75" customHeight="1" spans="1:18" x14ac:dyDescent="0.25">
      <c r="A92" s="35" t="s">
        <v>267</v>
      </c>
      <c r="B92" s="36" t="s">
        <v>268</v>
      </c>
      <c r="C92" s="37" t="s">
        <v>269</v>
      </c>
      <c r="D92" s="38">
        <v>0</v>
      </c>
      <c r="E92" s="39">
        <v>0</v>
      </c>
      <c r="F92" s="40">
        <v>0</v>
      </c>
      <c r="I92" s="41">
        <v>0</v>
      </c>
      <c r="J92" s="42">
        <v>0</v>
      </c>
      <c r="K92" s="42"/>
      <c r="L92" s="42"/>
      <c r="M92" s="42"/>
      <c r="N92" s="42"/>
      <c r="O92" s="42"/>
      <c r="P92" s="42"/>
      <c r="Q92" s="42"/>
      <c r="R92" s="43">
        <f>SUM(D92:F92)-I92-SUM(J92:Q92)</f>
        <v>0</v>
      </c>
    </row>
    <row r="93" ht="18" customHeight="1" spans="1:18" x14ac:dyDescent="0.25">
      <c r="A93" s="35"/>
      <c r="B93" s="36"/>
      <c r="C93" s="37"/>
      <c r="D93" s="38"/>
      <c r="E93" s="39"/>
      <c r="F93" s="40"/>
      <c r="I93" s="41"/>
      <c r="J93" s="42"/>
      <c r="K93" s="42"/>
      <c r="L93" s="42"/>
      <c r="M93" s="42"/>
      <c r="N93" s="42"/>
      <c r="O93" s="42"/>
      <c r="P93" s="42"/>
      <c r="Q93" s="42"/>
      <c r="R93" s="43"/>
    </row>
    <row r="94" ht="17" customHeight="1" spans="2:18" x14ac:dyDescent="0.25">
      <c r="B94" s="56" t="s">
        <v>9</v>
      </c>
      <c r="C94" s="57"/>
      <c r="D94" s="58">
        <f>SUM(D11:D90,D92:D92)</f>
        <v>23000</v>
      </c>
      <c r="E94" s="59">
        <f>SUM(E11:E90,E92:E92)</f>
        <v>750</v>
      </c>
      <c r="F94" s="60">
        <f>SUM(F11:F90,F92:F92)</f>
        <v>0</v>
      </c>
      <c r="I94" s="61">
        <f>SUM(I11:I90,I92:I92)</f>
        <v>0</v>
      </c>
      <c r="J94" s="62">
        <f>SUM(J11:J90,J92:J92)</f>
        <v>3325</v>
      </c>
      <c r="K94" s="62" t="str">
        <f>IF(COUNT(K11:K90,K92:K92)=0,"",SUM(K11:K90,K92:K92))</f>
        <v/>
      </c>
      <c r="L94" s="62" t="str">
        <f>IF(COUNT(L11:L90,L92:L92)=0,"",SUM(L11:L90,L92:L92))</f>
        <v/>
      </c>
      <c r="M94" s="62" t="str">
        <f>IF(COUNT(M11:M90,M92:M92)=0,"",SUM(M11:M90,M92:M92))</f>
        <v/>
      </c>
      <c r="N94" s="62" t="str">
        <f>IF(COUNT(N11:N90,N92:N92)=0,"",SUM(N11:N90,N92:N92))</f>
        <v/>
      </c>
      <c r="O94" s="62" t="str">
        <f>IF(COUNT(O11:O90,O92:O92)=0,"",SUM(O11:O90,O92:O92))</f>
        <v/>
      </c>
      <c r="P94" s="62" t="str">
        <f>IF(COUNT(P11:P90,P92:P92)=0,"",SUM(P11:P90,P92:P92))</f>
        <v/>
      </c>
      <c r="Q94" s="62" t="str">
        <f>IF(COUNT(Q11:Q90,Q92:Q92)=0,"",SUM(Q11:Q90,Q92:Q92))</f>
        <v/>
      </c>
      <c r="R94" s="63">
        <f>SUM(R11:R90,R92:R92)</f>
        <v>20425</v>
      </c>
    </row>
    <row r="95" ht="15" customHeight="1" x14ac:dyDescent="0.25"/>
    <row r="96" ht="14" customHeight="1" spans="2:6" x14ac:dyDescent="0.25">
      <c r="B96" s="64" t="s">
        <v>270</v>
      </c>
      <c r="C96" s="65"/>
      <c r="D96" s="65"/>
      <c r="E96" s="65"/>
      <c r="F96" s="66">
        <f>D94</f>
        <v>23000</v>
      </c>
    </row>
    <row r="97" ht="13" customHeight="1" spans="2:12" x14ac:dyDescent="0.25">
      <c r="B97" s="67" t="s">
        <v>271</v>
      </c>
      <c r="C97" s="68"/>
      <c r="D97" s="68"/>
      <c r="E97" s="68"/>
      <c r="F97" s="69">
        <f>E94</f>
        <v>750</v>
      </c>
      <c r="I97" s="70" t="s">
        <v>272</v>
      </c>
      <c r="J97" s="70" t="s">
        <v>273</v>
      </c>
      <c r="K97" s="70"/>
      <c r="L97" s="70"/>
    </row>
    <row r="98" ht="13" customHeight="1" spans="2:12" x14ac:dyDescent="0.25">
      <c r="B98" s="71" t="s">
        <v>274</v>
      </c>
      <c r="C98" s="72"/>
      <c r="D98" s="72"/>
      <c r="E98" s="72"/>
      <c r="F98" s="73">
        <f>F94</f>
        <v>0</v>
      </c>
      <c r="I98" s="70"/>
      <c r="J98" s="70" t="s">
        <v>275</v>
      </c>
      <c r="K98" s="70"/>
      <c r="L98" s="70"/>
    </row>
    <row r="99" ht="14" customHeight="1" spans="2:6" x14ac:dyDescent="0.25">
      <c r="B99" s="74"/>
      <c r="C99" s="75"/>
      <c r="D99" s="75"/>
      <c r="E99" s="75"/>
      <c r="F99" s="76"/>
    </row>
    <row r="100" ht="14" customHeight="1" spans="2:6" x14ac:dyDescent="0.25">
      <c r="B100" s="77" t="s">
        <v>276</v>
      </c>
      <c r="C100" s="78"/>
      <c r="D100" s="78"/>
      <c r="E100" s="78"/>
      <c r="F100" s="79">
        <f>SUM(F96:F98)</f>
        <v>23750</v>
      </c>
    </row>
    <row r="101" ht="17" customHeight="1" spans="2:6" x14ac:dyDescent="0.25">
      <c r="B101" s="74" t="s">
        <v>265</v>
      </c>
      <c r="C101" s="75"/>
      <c r="D101" s="75"/>
      <c r="E101" s="75"/>
      <c r="F101" s="76">
        <f>SUM(D91)</f>
        <v>5000</v>
      </c>
    </row>
    <row r="102" ht="13" customHeight="1" spans="2:6" x14ac:dyDescent="0.25">
      <c r="B102" s="80" t="s">
        <v>277</v>
      </c>
      <c r="C102" s="81"/>
      <c r="D102" s="81"/>
      <c r="E102" s="81"/>
      <c r="F102" s="82">
        <f>SUM(F100:F101)</f>
        <v>28750</v>
      </c>
    </row>
    <row r="103" ht="13" customHeight="1" x14ac:dyDescent="0.25"/>
    <row r="104" ht="13" customHeight="1" x14ac:dyDescent="0.25"/>
    <row r="105" ht="13" customHeight="1" x14ac:dyDescent="0.25"/>
    <row r="106" ht="13" customHeight="1" x14ac:dyDescent="0.25"/>
    <row r="107" ht="13" customHeight="1" x14ac:dyDescent="0.25"/>
    <row r="108" ht="13" customHeight="1" x14ac:dyDescent="0.25"/>
    <row r="109" ht="13" customHeight="1" x14ac:dyDescent="0.25"/>
    <row r="110" ht="21" customHeight="1" x14ac:dyDescent="0.25"/>
  </sheetData>
  <mergeCells count="16">
    <mergeCell ref="A1:R1"/>
    <mergeCell ref="A2:R2"/>
    <mergeCell ref="B3:F3"/>
    <mergeCell ref="B4:F4"/>
    <mergeCell ref="B5:R5"/>
    <mergeCell ref="B6:R6"/>
    <mergeCell ref="D7:F7"/>
    <mergeCell ref="I7:R7"/>
    <mergeCell ref="B96:E96"/>
    <mergeCell ref="B97:E97"/>
    <mergeCell ref="J97:L97"/>
    <mergeCell ref="B98:E98"/>
    <mergeCell ref="J98:L98"/>
    <mergeCell ref="B100:E100"/>
    <mergeCell ref="B101:E101"/>
    <mergeCell ref="B102:E102"/>
  </mergeCells>
  <printOptions verticalCentered="1"/>
  <pageMargins left="0.25" right="0.25" top="0.25" bottom="0" header="0" footer="0"/>
  <pageSetup paperSize="3" orientation="portrait" scale="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 Custom Homes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